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45" yWindow="0" windowWidth="12075" windowHeight="5295" tabRatio="500"/>
  </bookViews>
  <sheets>
    <sheet name="Pool Assignment" sheetId="1" r:id="rId1"/>
    <sheet name="Round 1 Matchup" sheetId="3" r:id="rId2"/>
    <sheet name="Round 2 Matchup" sheetId="4" r:id="rId3"/>
    <sheet name="Round 3 Matchup" sheetId="7" r:id="rId4"/>
    <sheet name="Tabulation" sheetId="2" r:id="rId5"/>
    <sheet name="Speakers' Score" sheetId="6" r:id="rId6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9" i="6"/>
  <c r="O55"/>
  <c r="O56"/>
  <c r="O117"/>
  <c r="O118"/>
  <c r="O119"/>
  <c r="K59"/>
  <c r="K55"/>
  <c r="K56"/>
  <c r="K117"/>
  <c r="K118"/>
  <c r="K119"/>
  <c r="G59"/>
  <c r="G55"/>
  <c r="G56"/>
  <c r="G117"/>
  <c r="G118"/>
  <c r="G119"/>
  <c r="G70"/>
  <c r="G42"/>
  <c r="G71"/>
  <c r="G7"/>
  <c r="G20"/>
  <c r="G54"/>
  <c r="O15"/>
  <c r="O70"/>
  <c r="O42"/>
  <c r="O71"/>
  <c r="O7"/>
  <c r="O20"/>
  <c r="O54"/>
  <c r="K15"/>
  <c r="K70"/>
  <c r="K42"/>
  <c r="K71"/>
  <c r="K7"/>
  <c r="K20"/>
  <c r="K54"/>
  <c r="K72"/>
  <c r="G15"/>
  <c r="P117" l="1"/>
  <c r="P42"/>
  <c r="P56"/>
  <c r="P55"/>
  <c r="P15"/>
  <c r="P59"/>
  <c r="P119"/>
  <c r="P118"/>
  <c r="P70"/>
  <c r="P54"/>
  <c r="P20"/>
  <c r="P7"/>
  <c r="P71"/>
  <c r="N16" i="2"/>
  <c r="N21"/>
  <c r="N9"/>
  <c r="N26"/>
  <c r="N23"/>
  <c r="AC15"/>
  <c r="N20"/>
  <c r="N18"/>
  <c r="N13"/>
  <c r="N25"/>
  <c r="N10"/>
  <c r="N12"/>
  <c r="N8"/>
  <c r="N17"/>
  <c r="N14"/>
  <c r="N15"/>
  <c r="N19"/>
  <c r="N22"/>
  <c r="N11"/>
  <c r="N24"/>
  <c r="G14" i="6"/>
  <c r="K14"/>
  <c r="O14"/>
  <c r="G6"/>
  <c r="K6"/>
  <c r="O6"/>
  <c r="G28"/>
  <c r="K28"/>
  <c r="O28"/>
  <c r="G19"/>
  <c r="K19"/>
  <c r="O19"/>
  <c r="G10"/>
  <c r="K10"/>
  <c r="O10"/>
  <c r="G88"/>
  <c r="K88"/>
  <c r="O88"/>
  <c r="G53"/>
  <c r="K53"/>
  <c r="O53"/>
  <c r="G52"/>
  <c r="K52"/>
  <c r="O52"/>
  <c r="G87"/>
  <c r="K87"/>
  <c r="O87"/>
  <c r="G51"/>
  <c r="K51"/>
  <c r="O51"/>
  <c r="G81"/>
  <c r="K81"/>
  <c r="O81"/>
  <c r="G116"/>
  <c r="K116"/>
  <c r="O116"/>
  <c r="G115"/>
  <c r="K115"/>
  <c r="O115"/>
  <c r="G114"/>
  <c r="K114"/>
  <c r="O114"/>
  <c r="G93"/>
  <c r="K93"/>
  <c r="O93"/>
  <c r="G69"/>
  <c r="K69"/>
  <c r="O69"/>
  <c r="G112"/>
  <c r="K112"/>
  <c r="O112"/>
  <c r="G13"/>
  <c r="K13"/>
  <c r="O13"/>
  <c r="G41"/>
  <c r="K41"/>
  <c r="O41"/>
  <c r="G40"/>
  <c r="K40"/>
  <c r="O40"/>
  <c r="G18"/>
  <c r="K18"/>
  <c r="O18"/>
  <c r="G8"/>
  <c r="K8"/>
  <c r="O8"/>
  <c r="G50"/>
  <c r="K50"/>
  <c r="O50"/>
  <c r="G68"/>
  <c r="K68"/>
  <c r="O68"/>
  <c r="G43"/>
  <c r="K43"/>
  <c r="O43"/>
  <c r="G57"/>
  <c r="K57"/>
  <c r="O57"/>
  <c r="G111"/>
  <c r="K111"/>
  <c r="O111"/>
  <c r="G110"/>
  <c r="K110"/>
  <c r="O110"/>
  <c r="G103"/>
  <c r="K103"/>
  <c r="O103"/>
  <c r="G94"/>
  <c r="K94"/>
  <c r="O94"/>
  <c r="G92"/>
  <c r="K92"/>
  <c r="O92"/>
  <c r="G82"/>
  <c r="K82"/>
  <c r="O82"/>
  <c r="G86"/>
  <c r="K86"/>
  <c r="O86"/>
  <c r="G102"/>
  <c r="K102"/>
  <c r="O102"/>
  <c r="G91"/>
  <c r="K91"/>
  <c r="O91"/>
  <c r="G39"/>
  <c r="K39"/>
  <c r="O39"/>
  <c r="G9"/>
  <c r="K9"/>
  <c r="O9"/>
  <c r="G38"/>
  <c r="K38"/>
  <c r="O38"/>
  <c r="G58"/>
  <c r="K58"/>
  <c r="O58"/>
  <c r="G27"/>
  <c r="K27"/>
  <c r="O27"/>
  <c r="G49"/>
  <c r="K49"/>
  <c r="O49"/>
  <c r="G80"/>
  <c r="K80"/>
  <c r="O80"/>
  <c r="G37"/>
  <c r="K37"/>
  <c r="O37"/>
  <c r="G48"/>
  <c r="K48"/>
  <c r="O48"/>
  <c r="G109"/>
  <c r="K109"/>
  <c r="O109"/>
  <c r="G108"/>
  <c r="K108"/>
  <c r="O108"/>
  <c r="G107"/>
  <c r="K107"/>
  <c r="O107"/>
  <c r="G79"/>
  <c r="K79"/>
  <c r="O79"/>
  <c r="G36"/>
  <c r="K36"/>
  <c r="O36"/>
  <c r="G67"/>
  <c r="K67"/>
  <c r="O67"/>
  <c r="G98"/>
  <c r="K98"/>
  <c r="O98"/>
  <c r="G97"/>
  <c r="K97"/>
  <c r="O97"/>
  <c r="G96"/>
  <c r="K96"/>
  <c r="O96"/>
  <c r="G66"/>
  <c r="K66"/>
  <c r="O66"/>
  <c r="G17"/>
  <c r="K17"/>
  <c r="O17"/>
  <c r="G26"/>
  <c r="K26"/>
  <c r="O26"/>
  <c r="G85"/>
  <c r="K85"/>
  <c r="O85"/>
  <c r="G65"/>
  <c r="K65"/>
  <c r="O65"/>
  <c r="G99"/>
  <c r="K99"/>
  <c r="O99"/>
  <c r="G64"/>
  <c r="K64"/>
  <c r="O64"/>
  <c r="G78"/>
  <c r="K78"/>
  <c r="O78"/>
  <c r="G89"/>
  <c r="K89"/>
  <c r="O89"/>
  <c r="G77"/>
  <c r="K77"/>
  <c r="O77"/>
  <c r="G47"/>
  <c r="K47"/>
  <c r="O47"/>
  <c r="G35"/>
  <c r="K35"/>
  <c r="O35"/>
  <c r="G90"/>
  <c r="K90"/>
  <c r="O90"/>
  <c r="G34"/>
  <c r="K34"/>
  <c r="O34"/>
  <c r="G25"/>
  <c r="K25"/>
  <c r="O25"/>
  <c r="G63"/>
  <c r="K63"/>
  <c r="O63"/>
  <c r="G46"/>
  <c r="K46"/>
  <c r="O46"/>
  <c r="G95"/>
  <c r="K95"/>
  <c r="O95"/>
  <c r="G24"/>
  <c r="K24"/>
  <c r="O24"/>
  <c r="G23"/>
  <c r="K23"/>
  <c r="O23"/>
  <c r="G11"/>
  <c r="K11"/>
  <c r="O11"/>
  <c r="G76"/>
  <c r="K76"/>
  <c r="O76"/>
  <c r="G33"/>
  <c r="K33"/>
  <c r="O33"/>
  <c r="G32"/>
  <c r="K32"/>
  <c r="O32"/>
  <c r="G29"/>
  <c r="K29"/>
  <c r="O29"/>
  <c r="G22"/>
  <c r="K22"/>
  <c r="O22"/>
  <c r="G21"/>
  <c r="K21"/>
  <c r="O21"/>
  <c r="G75"/>
  <c r="K75"/>
  <c r="O75"/>
  <c r="G84"/>
  <c r="K84"/>
  <c r="O84"/>
  <c r="G62"/>
  <c r="K62"/>
  <c r="O62"/>
  <c r="G45"/>
  <c r="K45"/>
  <c r="O45"/>
  <c r="G31"/>
  <c r="K31"/>
  <c r="O31"/>
  <c r="G12"/>
  <c r="K12"/>
  <c r="O12"/>
  <c r="G74"/>
  <c r="K74"/>
  <c r="O74"/>
  <c r="G44"/>
  <c r="K44"/>
  <c r="O44"/>
  <c r="G16"/>
  <c r="K16"/>
  <c r="O16"/>
  <c r="G61"/>
  <c r="K61"/>
  <c r="O61"/>
  <c r="G83"/>
  <c r="K83"/>
  <c r="O83"/>
  <c r="G60"/>
  <c r="K60"/>
  <c r="O60"/>
  <c r="G101"/>
  <c r="K101"/>
  <c r="O101"/>
  <c r="G106"/>
  <c r="K106"/>
  <c r="O106"/>
  <c r="G113"/>
  <c r="K113"/>
  <c r="O113"/>
  <c r="G105"/>
  <c r="K105"/>
  <c r="O105"/>
  <c r="G104"/>
  <c r="K104"/>
  <c r="O104"/>
  <c r="G100"/>
  <c r="K100"/>
  <c r="O100"/>
  <c r="G73"/>
  <c r="K73"/>
  <c r="O73"/>
  <c r="G30"/>
  <c r="K30"/>
  <c r="O30"/>
  <c r="G72"/>
  <c r="O72"/>
  <c r="AC20" i="2"/>
  <c r="AC25"/>
  <c r="AC26"/>
  <c r="AC23"/>
  <c r="AC21"/>
  <c r="AC19"/>
  <c r="AC18"/>
  <c r="AC9"/>
  <c r="AC10"/>
  <c r="AC8"/>
  <c r="AC12"/>
  <c r="AC14"/>
  <c r="AC17"/>
  <c r="AC16"/>
  <c r="AC22"/>
  <c r="AC24"/>
  <c r="AC11"/>
  <c r="AC13"/>
  <c r="AB11"/>
  <c r="AA11"/>
  <c r="AB24"/>
  <c r="AA24"/>
  <c r="AB22"/>
  <c r="AA22"/>
  <c r="AB16"/>
  <c r="AA16"/>
  <c r="AB17"/>
  <c r="AA17"/>
  <c r="AB14"/>
  <c r="AA14"/>
  <c r="AB12"/>
  <c r="AA12"/>
  <c r="AB8"/>
  <c r="AA8"/>
  <c r="AB10"/>
  <c r="AA10"/>
  <c r="AB9"/>
  <c r="AA9"/>
  <c r="AB18"/>
  <c r="AA18"/>
  <c r="AB19"/>
  <c r="AA19"/>
  <c r="AB21"/>
  <c r="AA21"/>
  <c r="AB23"/>
  <c r="AA23"/>
  <c r="AB26"/>
  <c r="AA26"/>
  <c r="AB25"/>
  <c r="AA25"/>
  <c r="AB20"/>
  <c r="AA20"/>
  <c r="AB13"/>
  <c r="AA13"/>
  <c r="M16"/>
  <c r="M21"/>
  <c r="M9"/>
  <c r="M26"/>
  <c r="M23"/>
  <c r="AB15"/>
  <c r="M20"/>
  <c r="M18"/>
  <c r="M13"/>
  <c r="M25"/>
  <c r="M10"/>
  <c r="M12"/>
  <c r="M8"/>
  <c r="M17"/>
  <c r="M14"/>
  <c r="M15"/>
  <c r="M19"/>
  <c r="M22"/>
  <c r="M11"/>
  <c r="M24"/>
  <c r="L16"/>
  <c r="L21"/>
  <c r="L9"/>
  <c r="L26"/>
  <c r="L23"/>
  <c r="AA15"/>
  <c r="L20"/>
  <c r="L18"/>
  <c r="L13"/>
  <c r="L25"/>
  <c r="L10"/>
  <c r="L12"/>
  <c r="L8"/>
  <c r="L17"/>
  <c r="L14"/>
  <c r="L15"/>
  <c r="L19"/>
  <c r="L22"/>
  <c r="L11"/>
  <c r="L24"/>
  <c r="P72" i="6" l="1"/>
  <c r="P30"/>
  <c r="P105"/>
  <c r="P60"/>
  <c r="P45"/>
  <c r="P21"/>
  <c r="P33"/>
  <c r="P24"/>
  <c r="P25"/>
  <c r="P47"/>
  <c r="P64"/>
  <c r="P97"/>
  <c r="P79"/>
  <c r="P48"/>
  <c r="P27"/>
  <c r="P39"/>
  <c r="P82"/>
  <c r="P110"/>
  <c r="P68"/>
  <c r="P40"/>
  <c r="P112"/>
  <c r="P69"/>
  <c r="P116"/>
  <c r="P52"/>
  <c r="P19"/>
  <c r="P62"/>
  <c r="P34"/>
  <c r="P17"/>
  <c r="P98"/>
  <c r="P37"/>
  <c r="P58"/>
  <c r="P92"/>
  <c r="P111"/>
  <c r="P50"/>
  <c r="P41"/>
  <c r="P93"/>
  <c r="P81"/>
  <c r="P53"/>
  <c r="P100"/>
  <c r="P106"/>
  <c r="P61"/>
  <c r="P12"/>
  <c r="P84"/>
  <c r="P29"/>
  <c r="P11"/>
  <c r="P46"/>
  <c r="P90"/>
  <c r="P89"/>
  <c r="P99"/>
  <c r="P65"/>
  <c r="P66"/>
  <c r="P108"/>
  <c r="P38"/>
  <c r="P94"/>
  <c r="P8"/>
  <c r="P13"/>
  <c r="P114"/>
  <c r="P88"/>
  <c r="P6"/>
  <c r="P73"/>
  <c r="P113"/>
  <c r="P74"/>
  <c r="P22"/>
  <c r="P104"/>
  <c r="P101"/>
  <c r="P16"/>
  <c r="P31"/>
  <c r="P32"/>
  <c r="P96"/>
  <c r="P36"/>
  <c r="P109"/>
  <c r="P49"/>
  <c r="P9"/>
  <c r="P102"/>
  <c r="P43"/>
  <c r="P115"/>
  <c r="P87"/>
  <c r="P10"/>
  <c r="P14"/>
  <c r="P107"/>
  <c r="P85"/>
  <c r="P103"/>
  <c r="P86"/>
  <c r="P91"/>
  <c r="P75"/>
  <c r="P26"/>
  <c r="P51"/>
  <c r="P78"/>
  <c r="P23"/>
  <c r="P83"/>
  <c r="P44"/>
  <c r="P57"/>
  <c r="P28"/>
  <c r="P18"/>
  <c r="P76"/>
  <c r="P80"/>
  <c r="P95"/>
  <c r="P63"/>
  <c r="P77"/>
  <c r="P35"/>
  <c r="P67"/>
</calcChain>
</file>

<file path=xl/comments1.xml><?xml version="1.0" encoding="utf-8"?>
<comments xmlns="http://schemas.openxmlformats.org/spreadsheetml/2006/main">
  <authors>
    <author>Keluarga Gendut</author>
  </authors>
  <commentList>
    <comment ref="C130" authorId="0">
      <text>
        <r>
          <rPr>
            <b/>
            <sz val="9"/>
            <color indexed="81"/>
            <rFont val="Tahoma"/>
            <charset val="1"/>
          </rPr>
          <t>Ridwan Kurniawan:</t>
        </r>
        <r>
          <rPr>
            <sz val="9"/>
            <color indexed="81"/>
            <rFont val="Tahoma"/>
            <charset val="1"/>
          </rPr>
          <t xml:space="preserve">
Koesrina Rahma in fourth position because she has the lowest team rank.</t>
        </r>
      </text>
    </comment>
  </commentList>
</comments>
</file>

<file path=xl/sharedStrings.xml><?xml version="1.0" encoding="utf-8"?>
<sst xmlns="http://schemas.openxmlformats.org/spreadsheetml/2006/main" count="645" uniqueCount="268">
  <si>
    <t>POOL ASSIGNMENTS</t>
  </si>
  <si>
    <t>EAST JAKARTA ENGLISH DEBATE COMPETITION</t>
  </si>
  <si>
    <t>JAKARTA, 11 NOVEMBER 2011</t>
  </si>
  <si>
    <t>POOL A</t>
  </si>
  <si>
    <t>POOL B</t>
  </si>
  <si>
    <t>SCHOOLS</t>
  </si>
  <si>
    <t>NO.</t>
  </si>
  <si>
    <t>SMA NEGERI 21</t>
  </si>
  <si>
    <t>SMA NEGERI 39</t>
  </si>
  <si>
    <t>SMA NEGERI 48</t>
  </si>
  <si>
    <t>SMA NEGERI 51</t>
  </si>
  <si>
    <t>SMA NEGERI 59</t>
  </si>
  <si>
    <t>SMA NEGERI 62</t>
  </si>
  <si>
    <t>SMA NEGERI 67</t>
  </si>
  <si>
    <t>SMA NEGERI 88</t>
  </si>
  <si>
    <t>SMA NEGERI 89</t>
  </si>
  <si>
    <t>SMA NEGERI 91</t>
  </si>
  <si>
    <t>SMA NEGERI 98</t>
  </si>
  <si>
    <t>SMA NEGERI 99</t>
  </si>
  <si>
    <t>SMA NEGERI 103</t>
  </si>
  <si>
    <t>SMA NEGERI 104</t>
  </si>
  <si>
    <t>SMA NEGERI 105</t>
  </si>
  <si>
    <t>SMA NEGERI 106</t>
  </si>
  <si>
    <t>SMA NEGERI 107</t>
  </si>
  <si>
    <t>SMA PKP JIS</t>
  </si>
  <si>
    <t>SMAK 7 BPK PENABUR</t>
  </si>
  <si>
    <t>SMA PB SUDIRMAN</t>
  </si>
  <si>
    <t>SMA SANTO ANTONIUS</t>
  </si>
  <si>
    <t>SMA NEGERI 14</t>
  </si>
  <si>
    <t>SMA NEGERI 42</t>
  </si>
  <si>
    <t>SMA NEGERI 53</t>
  </si>
  <si>
    <t>SMA NEGERI 61</t>
  </si>
  <si>
    <t>SMA NEGERI 93</t>
  </si>
  <si>
    <t>SMA NEGERI 76</t>
  </si>
  <si>
    <t>SMA NEGERI 36</t>
  </si>
  <si>
    <t>SMA NEGERI 81</t>
  </si>
  <si>
    <t>SMA NEGERI 44</t>
  </si>
  <si>
    <t>SMA NEGERI 71</t>
  </si>
  <si>
    <t>SMA DIPONEGORO I</t>
  </si>
  <si>
    <t>SMA NEGERI 22</t>
  </si>
  <si>
    <t>SMA GIS</t>
  </si>
  <si>
    <t>SMA NEGERI 102</t>
  </si>
  <si>
    <t>SMA NEGERI 50</t>
  </si>
  <si>
    <t>SMA NEGERI 31</t>
  </si>
  <si>
    <t>SMA NEGERI 100</t>
  </si>
  <si>
    <t>TABULATION</t>
  </si>
  <si>
    <t>SCHOOL</t>
  </si>
  <si>
    <t>ROUND 1</t>
  </si>
  <si>
    <t>VP</t>
  </si>
  <si>
    <t>TEAM SCORE</t>
  </si>
  <si>
    <t>ROUND 2</t>
  </si>
  <si>
    <t>ROUND 3</t>
  </si>
  <si>
    <t>TOTAL</t>
  </si>
  <si>
    <t>ROUND 1 MATCHUP</t>
  </si>
  <si>
    <t>GOVERNMENT</t>
  </si>
  <si>
    <t>OPPOSITION</t>
  </si>
  <si>
    <t>FIRST TURN</t>
  </si>
  <si>
    <t>willy</t>
  </si>
  <si>
    <t>ammar</t>
  </si>
  <si>
    <t>je</t>
  </si>
  <si>
    <t>irene</t>
  </si>
  <si>
    <t>riza</t>
  </si>
  <si>
    <t>garlan, anbar, iki</t>
  </si>
  <si>
    <t>SECOND TURN</t>
  </si>
  <si>
    <t>THIRD TURN</t>
  </si>
  <si>
    <t>ADJUDICATOR</t>
  </si>
  <si>
    <t>ROOM</t>
  </si>
  <si>
    <t>I</t>
  </si>
  <si>
    <t>II</t>
  </si>
  <si>
    <t>III</t>
  </si>
  <si>
    <t>IV</t>
  </si>
  <si>
    <t>V</t>
  </si>
  <si>
    <t>VI</t>
  </si>
  <si>
    <t>TURN</t>
  </si>
  <si>
    <t>VII</t>
  </si>
  <si>
    <t>ikki</t>
  </si>
  <si>
    <t>garlan</t>
  </si>
  <si>
    <t>anbar</t>
  </si>
  <si>
    <t>MARGIN</t>
  </si>
  <si>
    <t>No</t>
  </si>
  <si>
    <t>Team</t>
  </si>
  <si>
    <t>Round 1</t>
  </si>
  <si>
    <t>Round 2</t>
  </si>
  <si>
    <t>Round 3</t>
  </si>
  <si>
    <t>SPEAKER SCORE</t>
  </si>
  <si>
    <t>Sabilla Triandina</t>
  </si>
  <si>
    <t>SMA 107</t>
  </si>
  <si>
    <t>Hanifah Belda</t>
  </si>
  <si>
    <t>Bandrio Taruna Sati</t>
  </si>
  <si>
    <t>SMA 102</t>
  </si>
  <si>
    <t>Dimas reza Praditya</t>
  </si>
  <si>
    <t>Anggia Leo Dwi Ananda</t>
  </si>
  <si>
    <t>Raghil Agustio</t>
  </si>
  <si>
    <t>SMA 36</t>
  </si>
  <si>
    <t>Hanna Gabriela</t>
  </si>
  <si>
    <t>Geraldine T. Putra</t>
  </si>
  <si>
    <t>Andrean Thomson</t>
  </si>
  <si>
    <t>SMA 31</t>
  </si>
  <si>
    <t>Rizka Hasnita</t>
  </si>
  <si>
    <t>Distya Putri</t>
  </si>
  <si>
    <t>Farahdika Elsalsabila</t>
  </si>
  <si>
    <t>SMA 104</t>
  </si>
  <si>
    <t>Lazuardi Chindaku</t>
  </si>
  <si>
    <t>Saskia Salsa N</t>
  </si>
  <si>
    <t>Sarah Nanda R</t>
  </si>
  <si>
    <t>SMA 44</t>
  </si>
  <si>
    <t>Annisa Nibras</t>
  </si>
  <si>
    <t>Arrin Maescha Putri</t>
  </si>
  <si>
    <t>Muhammad Yusril Yuriis</t>
  </si>
  <si>
    <t>SMA 106</t>
  </si>
  <si>
    <t>SMA 48</t>
  </si>
  <si>
    <t>Adyuta Bhawika</t>
  </si>
  <si>
    <t>Iring Adinda</t>
  </si>
  <si>
    <t>M. Taufik A</t>
  </si>
  <si>
    <t>Intan Pradipta</t>
  </si>
  <si>
    <t>Muhammad Faizur</t>
  </si>
  <si>
    <t>Lidya Kartika</t>
  </si>
  <si>
    <t>SMA PB Sudirman</t>
  </si>
  <si>
    <t>Zahrina Adani</t>
  </si>
  <si>
    <t>Tisa Dawi Tamina</t>
  </si>
  <si>
    <t>Paksi Cahyo Baskoro</t>
  </si>
  <si>
    <t>SMA 81</t>
  </si>
  <si>
    <t>Raditya Naufal</t>
  </si>
  <si>
    <t>Disa Poetri</t>
  </si>
  <si>
    <t>Indra Nicholosi</t>
  </si>
  <si>
    <t>SMA 22</t>
  </si>
  <si>
    <t>Sipani Yuzka C</t>
  </si>
  <si>
    <t>Mentari Mutiara</t>
  </si>
  <si>
    <t>Yedia Nur Anisa</t>
  </si>
  <si>
    <t>Intan Aufa</t>
  </si>
  <si>
    <t>Naufan Faza</t>
  </si>
  <si>
    <t>SMA Diponegoro 1</t>
  </si>
  <si>
    <t>Dimas Muhammad Wibowo</t>
  </si>
  <si>
    <t>Luhman Adhika</t>
  </si>
  <si>
    <t>Anindya Sekar</t>
  </si>
  <si>
    <t>SMA 105</t>
  </si>
  <si>
    <t>Sheila Theodora</t>
  </si>
  <si>
    <t>Restu Sekar Arum</t>
  </si>
  <si>
    <t>Rifqa Cecilia Indrawati</t>
  </si>
  <si>
    <t>SMA 88</t>
  </si>
  <si>
    <t>Fatahillah</t>
  </si>
  <si>
    <t>Abdurrahman</t>
  </si>
  <si>
    <t>Anastasya Yustisi Ursula</t>
  </si>
  <si>
    <t>SMA 21</t>
  </si>
  <si>
    <t>Grace Monica</t>
  </si>
  <si>
    <t>Alvin Saptauli</t>
  </si>
  <si>
    <t>Anis Najib</t>
  </si>
  <si>
    <t>SMA 51</t>
  </si>
  <si>
    <t>Raisa Fadhilah</t>
  </si>
  <si>
    <t>Ratna Dwi Yulinar</t>
  </si>
  <si>
    <t>Maxwell Abdullah</t>
  </si>
  <si>
    <t>SMA 103</t>
  </si>
  <si>
    <t>Puti Hafsah</t>
  </si>
  <si>
    <t>Aniza Meidira</t>
  </si>
  <si>
    <t>Siti Nur Atinna</t>
  </si>
  <si>
    <t>SMA 89</t>
  </si>
  <si>
    <t>Ulfa Luthfia</t>
  </si>
  <si>
    <t>Kartika P</t>
  </si>
  <si>
    <t>Qotrunnada F.</t>
  </si>
  <si>
    <t>SMA 99</t>
  </si>
  <si>
    <t>Anindita Keumalahayati</t>
  </si>
  <si>
    <t>Andryanne Virani Andine</t>
  </si>
  <si>
    <t>Aulia Amida Dhianti</t>
  </si>
  <si>
    <t>SMA 53</t>
  </si>
  <si>
    <t>Andrean Chandra</t>
  </si>
  <si>
    <t>Diah Ranitasari</t>
  </si>
  <si>
    <t>SMA 59</t>
  </si>
  <si>
    <t>Bella Dwifira</t>
  </si>
  <si>
    <t>Koesrina Rahma</t>
  </si>
  <si>
    <t>Dini Ru'yati</t>
  </si>
  <si>
    <t>SMA 71</t>
  </si>
  <si>
    <t>SMA 76</t>
  </si>
  <si>
    <t>Adzlina Alfia R</t>
  </si>
  <si>
    <t>Andika Akabar H</t>
  </si>
  <si>
    <t>Arnold Binsar N</t>
  </si>
  <si>
    <t>Mohammad B</t>
  </si>
  <si>
    <t>Aji Kresna</t>
  </si>
  <si>
    <t>Abdul Rohman</t>
  </si>
  <si>
    <t>SMA 42</t>
  </si>
  <si>
    <t>Mirrah Yasmine N</t>
  </si>
  <si>
    <t>Ghina Athaya</t>
  </si>
  <si>
    <t>Zakiah Hidayah</t>
  </si>
  <si>
    <t>Arissa Shaquilla P</t>
  </si>
  <si>
    <t>Grace Natasya</t>
  </si>
  <si>
    <t>Hariastuti Prameswari</t>
  </si>
  <si>
    <t>SMA 39</t>
  </si>
  <si>
    <t>SMA 91</t>
  </si>
  <si>
    <t>Galuh Vita Respati</t>
  </si>
  <si>
    <t>Stefani Meidry Victoria</t>
  </si>
  <si>
    <t>Zakiyah Khairunnisa</t>
  </si>
  <si>
    <t>Auliana Destrinanti</t>
  </si>
  <si>
    <t>Esther Septiana</t>
  </si>
  <si>
    <t>Audrey Surya P.K.</t>
  </si>
  <si>
    <t>SMA 93</t>
  </si>
  <si>
    <t>SMA 100</t>
  </si>
  <si>
    <t>Ruth Amelia</t>
  </si>
  <si>
    <t>Farha Muftia</t>
  </si>
  <si>
    <t>Achmad Muhtadibillah</t>
  </si>
  <si>
    <t>M Alwan T</t>
  </si>
  <si>
    <t>Alifa Widyawati</t>
  </si>
  <si>
    <t>Bella Azalea</t>
  </si>
  <si>
    <t>SMA 67</t>
  </si>
  <si>
    <t>SMA 50</t>
  </si>
  <si>
    <t>Faradilla Gassani</t>
  </si>
  <si>
    <t>Natasya</t>
  </si>
  <si>
    <t>Reynaldi</t>
  </si>
  <si>
    <t>Retnaningtyas Siska</t>
  </si>
  <si>
    <t>M. Cesar Nurkarim</t>
  </si>
  <si>
    <t>Qoina N.</t>
  </si>
  <si>
    <t>SMAK 7 Penabur</t>
  </si>
  <si>
    <t>SMA 14</t>
  </si>
  <si>
    <t>Kristi Helena</t>
  </si>
  <si>
    <t>hansen Hubert</t>
  </si>
  <si>
    <t>Noel Simatupang</t>
  </si>
  <si>
    <t>Monica Dwiyanti</t>
  </si>
  <si>
    <t>Anggito Pangestu</t>
  </si>
  <si>
    <t>Cynthia Mutiara</t>
  </si>
  <si>
    <t>SMA 62</t>
  </si>
  <si>
    <t>SMA 98</t>
  </si>
  <si>
    <t>Yessica</t>
  </si>
  <si>
    <t>Sartika Argasih</t>
  </si>
  <si>
    <t>Alfiza</t>
  </si>
  <si>
    <t>Anggi Nurqonita</t>
  </si>
  <si>
    <t>Mutia Ariani</t>
  </si>
  <si>
    <t>Syifa Kamila A</t>
  </si>
  <si>
    <t>SMA 61</t>
  </si>
  <si>
    <t>SMA Santo Antonius</t>
  </si>
  <si>
    <t>Name</t>
  </si>
  <si>
    <t>SMAK 7 BPK Penabur</t>
  </si>
  <si>
    <t>Naufal</t>
  </si>
  <si>
    <t>Teddy</t>
  </si>
  <si>
    <t>Bryan</t>
  </si>
  <si>
    <t>Ammar</t>
  </si>
  <si>
    <t>Irene</t>
  </si>
  <si>
    <t>Ditto</t>
  </si>
  <si>
    <t>Alfan</t>
  </si>
  <si>
    <t>Je</t>
  </si>
  <si>
    <t>Ikki</t>
  </si>
  <si>
    <t>Surya</t>
  </si>
  <si>
    <t>Bryan, Ikki, Surya</t>
  </si>
  <si>
    <t>Shendy Maria P</t>
  </si>
  <si>
    <t>Agung Imam Faisal</t>
  </si>
  <si>
    <t>Khrisna Dewantara</t>
  </si>
  <si>
    <t>M Iqbal</t>
  </si>
  <si>
    <t>Yaohar Dhia Erza Aridi</t>
  </si>
  <si>
    <t>FINAL ROUND</t>
  </si>
  <si>
    <t>SMAK 7</t>
  </si>
  <si>
    <t>Dito</t>
  </si>
  <si>
    <t>LEGEND</t>
  </si>
  <si>
    <t>speaker subtituted</t>
  </si>
  <si>
    <t>best speaker</t>
  </si>
  <si>
    <t>attention!</t>
  </si>
  <si>
    <t>NOTE :</t>
  </si>
  <si>
    <t>1. The total value of speaker score</t>
  </si>
  <si>
    <t>Best Speaker rank was decided from (in order) :</t>
  </si>
  <si>
    <t>2. The speaker's team rank</t>
  </si>
  <si>
    <t>??</t>
  </si>
  <si>
    <t>???</t>
  </si>
  <si>
    <t>????</t>
  </si>
  <si>
    <t>Total Score</t>
  </si>
  <si>
    <t>ROUND 2 MATCHUP</t>
  </si>
  <si>
    <t>JAKARTA, 12 NOVEMBER 2011</t>
  </si>
  <si>
    <t>ROUND 3 MATCHUP</t>
  </si>
  <si>
    <t>SWING TEAM</t>
  </si>
  <si>
    <t>JAKARTA, 11-12 NOVEMBER 2011</t>
  </si>
  <si>
    <t>Bolded team is the Walk Out teams</t>
  </si>
  <si>
    <t>No debate</t>
  </si>
  <si>
    <t>Santo Antonius Walked out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</si>
</sst>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 (Body)"/>
    </font>
    <font>
      <sz val="12"/>
      <color theme="1"/>
      <name val="Calibri (Body)"/>
    </font>
    <font>
      <b/>
      <sz val="9"/>
      <name val="Calibri (Body)"/>
    </font>
    <font>
      <sz val="9"/>
      <name val="Calibri (Body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 (Body)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5" xfId="0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6" fillId="0" borderId="0" xfId="0" applyFont="1"/>
    <xf numFmtId="0" fontId="7" fillId="0" borderId="0" xfId="0" applyFont="1"/>
    <xf numFmtId="0" fontId="8" fillId="5" borderId="22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164" fontId="9" fillId="4" borderId="24" xfId="0" applyNumberFormat="1" applyFont="1" applyFill="1" applyBorder="1"/>
    <xf numFmtId="164" fontId="9" fillId="4" borderId="21" xfId="0" applyNumberFormat="1" applyFont="1" applyFill="1" applyBorder="1"/>
    <xf numFmtId="164" fontId="8" fillId="6" borderId="21" xfId="0" applyNumberFormat="1" applyFont="1" applyFill="1" applyBorder="1" applyProtection="1"/>
    <xf numFmtId="164" fontId="8" fillId="6" borderId="21" xfId="0" applyNumberFormat="1" applyFont="1" applyFill="1" applyBorder="1"/>
    <xf numFmtId="0" fontId="1" fillId="2" borderId="28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/>
    </xf>
    <xf numFmtId="164" fontId="9" fillId="4" borderId="22" xfId="0" applyNumberFormat="1" applyFont="1" applyFill="1" applyBorder="1"/>
    <xf numFmtId="164" fontId="8" fillId="6" borderId="22" xfId="0" applyNumberFormat="1" applyFont="1" applyFill="1" applyBorder="1" applyProtection="1"/>
    <xf numFmtId="164" fontId="8" fillId="6" borderId="22" xfId="0" applyNumberFormat="1" applyFont="1" applyFill="1" applyBorder="1"/>
    <xf numFmtId="164" fontId="9" fillId="4" borderId="29" xfId="0" applyNumberFormat="1" applyFont="1" applyFill="1" applyBorder="1"/>
    <xf numFmtId="0" fontId="9" fillId="4" borderId="22" xfId="0" applyFont="1" applyFill="1" applyBorder="1" applyAlignment="1">
      <alignment horizontal="center"/>
    </xf>
    <xf numFmtId="164" fontId="9" fillId="4" borderId="31" xfId="0" applyNumberFormat="1" applyFont="1" applyFill="1" applyBorder="1"/>
    <xf numFmtId="0" fontId="9" fillId="4" borderId="29" xfId="0" applyFont="1" applyFill="1" applyBorder="1" applyAlignment="1">
      <alignment horizontal="center"/>
    </xf>
    <xf numFmtId="164" fontId="8" fillId="6" borderId="29" xfId="0" applyNumberFormat="1" applyFont="1" applyFill="1" applyBorder="1" applyProtection="1"/>
    <xf numFmtId="164" fontId="8" fillId="6" borderId="29" xfId="0" applyNumberFormat="1" applyFont="1" applyFill="1" applyBorder="1"/>
    <xf numFmtId="0" fontId="8" fillId="5" borderId="2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0" fillId="0" borderId="2" xfId="0" applyFont="1" applyBorder="1"/>
    <xf numFmtId="0" fontId="5" fillId="4" borderId="2" xfId="0" applyFont="1" applyFill="1" applyBorder="1" applyAlignment="1">
      <alignment horizontal="left"/>
    </xf>
    <xf numFmtId="164" fontId="7" fillId="0" borderId="0" xfId="0" applyNumberFormat="1" applyFont="1"/>
    <xf numFmtId="0" fontId="0" fillId="0" borderId="35" xfId="0" applyBorder="1"/>
    <xf numFmtId="0" fontId="7" fillId="2" borderId="0" xfId="0" applyFont="1" applyFill="1"/>
    <xf numFmtId="164" fontId="9" fillId="4" borderId="34" xfId="0" applyNumberFormat="1" applyFont="1" applyFill="1" applyBorder="1"/>
    <xf numFmtId="0" fontId="9" fillId="7" borderId="21" xfId="0" applyFont="1" applyFill="1" applyBorder="1" applyAlignment="1">
      <alignment horizontal="center"/>
    </xf>
    <xf numFmtId="164" fontId="9" fillId="7" borderId="24" xfId="0" applyNumberFormat="1" applyFont="1" applyFill="1" applyBorder="1"/>
    <xf numFmtId="164" fontId="9" fillId="7" borderId="21" xfId="0" applyNumberFormat="1" applyFont="1" applyFill="1" applyBorder="1"/>
    <xf numFmtId="164" fontId="8" fillId="8" borderId="21" xfId="0" applyNumberFormat="1" applyFont="1" applyFill="1" applyBorder="1" applyProtection="1"/>
    <xf numFmtId="164" fontId="8" fillId="8" borderId="21" xfId="0" applyNumberFormat="1" applyFont="1" applyFill="1" applyBorder="1"/>
    <xf numFmtId="0" fontId="9" fillId="9" borderId="21" xfId="0" applyFont="1" applyFill="1" applyBorder="1" applyAlignment="1">
      <alignment horizontal="center"/>
    </xf>
    <xf numFmtId="164" fontId="9" fillId="9" borderId="24" xfId="0" applyNumberFormat="1" applyFont="1" applyFill="1" applyBorder="1"/>
    <xf numFmtId="164" fontId="9" fillId="9" borderId="21" xfId="0" applyNumberFormat="1" applyFont="1" applyFill="1" applyBorder="1"/>
    <xf numFmtId="164" fontId="8" fillId="10" borderId="21" xfId="0" applyNumberFormat="1" applyFont="1" applyFill="1" applyBorder="1" applyProtection="1"/>
    <xf numFmtId="164" fontId="8" fillId="10" borderId="21" xfId="0" applyNumberFormat="1" applyFont="1" applyFill="1" applyBorder="1"/>
    <xf numFmtId="0" fontId="7" fillId="11" borderId="0" xfId="0" applyFont="1" applyFill="1"/>
    <xf numFmtId="0" fontId="7" fillId="7" borderId="0" xfId="0" applyFont="1" applyFill="1"/>
    <xf numFmtId="0" fontId="9" fillId="9" borderId="23" xfId="0" applyFont="1" applyFill="1" applyBorder="1"/>
    <xf numFmtId="0" fontId="9" fillId="9" borderId="1" xfId="0" applyFont="1" applyFill="1" applyBorder="1"/>
    <xf numFmtId="0" fontId="12" fillId="9" borderId="23" xfId="0" applyFont="1" applyFill="1" applyBorder="1"/>
    <xf numFmtId="0" fontId="12" fillId="9" borderId="1" xfId="0" applyFont="1" applyFill="1" applyBorder="1"/>
    <xf numFmtId="0" fontId="12" fillId="9" borderId="21" xfId="0" applyFont="1" applyFill="1" applyBorder="1"/>
    <xf numFmtId="0" fontId="12" fillId="7" borderId="23" xfId="0" applyFont="1" applyFill="1" applyBorder="1"/>
    <xf numFmtId="0" fontId="12" fillId="7" borderId="1" xfId="0" applyFont="1" applyFill="1" applyBorder="1"/>
    <xf numFmtId="0" fontId="12" fillId="4" borderId="21" xfId="0" applyFont="1" applyFill="1" applyBorder="1"/>
    <xf numFmtId="0" fontId="12" fillId="4" borderId="25" xfId="0" applyFont="1" applyFill="1" applyBorder="1"/>
    <xf numFmtId="0" fontId="12" fillId="4" borderId="26" xfId="0" applyFont="1" applyFill="1" applyBorder="1"/>
    <xf numFmtId="0" fontId="12" fillId="4" borderId="23" xfId="0" applyFont="1" applyFill="1" applyBorder="1"/>
    <xf numFmtId="0" fontId="12" fillId="4" borderId="1" xfId="0" applyFont="1" applyFill="1" applyBorder="1"/>
    <xf numFmtId="0" fontId="9" fillId="4" borderId="23" xfId="0" applyFont="1" applyFill="1" applyBorder="1"/>
    <xf numFmtId="0" fontId="9" fillId="4" borderId="1" xfId="0" applyFont="1" applyFill="1" applyBorder="1"/>
    <xf numFmtId="0" fontId="12" fillId="0" borderId="1" xfId="0" applyFont="1" applyFill="1" applyBorder="1"/>
    <xf numFmtId="0" fontId="12" fillId="0" borderId="21" xfId="0" applyFont="1" applyBorder="1"/>
    <xf numFmtId="0" fontId="12" fillId="0" borderId="1" xfId="0" applyFont="1" applyBorder="1"/>
    <xf numFmtId="0" fontId="12" fillId="0" borderId="21" xfId="0" applyFont="1" applyFill="1" applyBorder="1"/>
    <xf numFmtId="0" fontId="12" fillId="0" borderId="23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4" borderId="29" xfId="0" applyFont="1" applyFill="1" applyBorder="1"/>
    <xf numFmtId="0" fontId="12" fillId="0" borderId="29" xfId="0" applyFont="1" applyBorder="1"/>
    <xf numFmtId="0" fontId="12" fillId="0" borderId="29" xfId="0" applyFont="1" applyFill="1" applyBorder="1"/>
    <xf numFmtId="0" fontId="12" fillId="0" borderId="25" xfId="0" applyFont="1" applyFill="1" applyBorder="1"/>
    <xf numFmtId="0" fontId="9" fillId="4" borderId="29" xfId="0" applyFont="1" applyFill="1" applyBorder="1"/>
    <xf numFmtId="0" fontId="12" fillId="4" borderId="30" xfId="0" applyFont="1" applyFill="1" applyBorder="1"/>
    <xf numFmtId="0" fontId="12" fillId="4" borderId="31" xfId="0" applyFont="1" applyFill="1" applyBorder="1"/>
    <xf numFmtId="0" fontId="12" fillId="2" borderId="29" xfId="0" applyFont="1" applyFill="1" applyBorder="1"/>
    <xf numFmtId="0" fontId="12" fillId="2" borderId="32" xfId="0" applyFont="1" applyFill="1" applyBorder="1"/>
    <xf numFmtId="0" fontId="12" fillId="4" borderId="22" xfId="0" applyFont="1" applyFill="1" applyBorder="1"/>
    <xf numFmtId="0" fontId="12" fillId="0" borderId="33" xfId="0" applyFont="1" applyFill="1" applyBorder="1"/>
    <xf numFmtId="0" fontId="12" fillId="0" borderId="31" xfId="0" applyFont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5" fillId="4" borderId="37" xfId="0" applyFont="1" applyFill="1" applyBorder="1" applyAlignment="1">
      <alignment horizontal="left"/>
    </xf>
    <xf numFmtId="0" fontId="5" fillId="4" borderId="38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6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1" xfId="0" applyFont="1" applyFill="1" applyBorder="1" applyAlignment="1">
      <alignment horizontal="right" shrinkToFit="1"/>
    </xf>
    <xf numFmtId="0" fontId="0" fillId="0" borderId="36" xfId="0" applyFont="1" applyBorder="1"/>
    <xf numFmtId="0" fontId="5" fillId="0" borderId="1" xfId="0" applyFont="1" applyBorder="1"/>
    <xf numFmtId="0" fontId="0" fillId="0" borderId="0" xfId="0" applyFill="1" applyBorder="1"/>
    <xf numFmtId="0" fontId="5" fillId="0" borderId="1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5" borderId="21" xfId="0" applyFont="1" applyFill="1" applyBorder="1" applyAlignment="1">
      <alignment horizont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4" workbookViewId="0">
      <selection activeCell="A3" sqref="A3"/>
    </sheetView>
  </sheetViews>
  <sheetFormatPr defaultColWidth="11" defaultRowHeight="15.75"/>
  <cols>
    <col min="1" max="1" width="6.125" customWidth="1"/>
    <col min="2" max="2" width="28.375" customWidth="1"/>
    <col min="3" max="3" width="2.625" customWidth="1"/>
    <col min="4" max="4" width="6.625" customWidth="1"/>
    <col min="5" max="5" width="28.375" customWidth="1"/>
  </cols>
  <sheetData>
    <row r="1" spans="1:10">
      <c r="A1" s="1" t="s">
        <v>0</v>
      </c>
    </row>
    <row r="2" spans="1:10">
      <c r="A2" t="s">
        <v>1</v>
      </c>
    </row>
    <row r="3" spans="1:10">
      <c r="A3" t="s">
        <v>264</v>
      </c>
    </row>
    <row r="4" spans="1:10" ht="16.5" thickBot="1"/>
    <row r="5" spans="1:10" ht="16.5" thickBot="1">
      <c r="A5" s="118" t="s">
        <v>3</v>
      </c>
      <c r="B5" s="119"/>
      <c r="D5" s="120" t="s">
        <v>4</v>
      </c>
      <c r="E5" s="121"/>
    </row>
    <row r="6" spans="1:10">
      <c r="A6" s="6" t="s">
        <v>6</v>
      </c>
      <c r="B6" s="5" t="s">
        <v>5</v>
      </c>
      <c r="D6" s="6" t="s">
        <v>6</v>
      </c>
      <c r="E6" s="5" t="s">
        <v>5</v>
      </c>
      <c r="H6" s="8"/>
      <c r="I6" s="8"/>
      <c r="J6" s="8"/>
    </row>
    <row r="7" spans="1:10">
      <c r="A7" s="3">
        <v>1</v>
      </c>
      <c r="B7" s="2" t="s">
        <v>37</v>
      </c>
      <c r="D7" s="3">
        <v>1</v>
      </c>
      <c r="E7" s="2" t="s">
        <v>30</v>
      </c>
      <c r="H7" s="8"/>
      <c r="I7" s="8"/>
      <c r="J7" s="8"/>
    </row>
    <row r="8" spans="1:10">
      <c r="A8" s="3">
        <v>2</v>
      </c>
      <c r="B8" s="2" t="s">
        <v>26</v>
      </c>
      <c r="D8" s="3">
        <v>2</v>
      </c>
      <c r="E8" s="2" t="s">
        <v>12</v>
      </c>
      <c r="H8" s="8"/>
      <c r="I8" s="8"/>
      <c r="J8" s="8"/>
    </row>
    <row r="9" spans="1:10">
      <c r="A9" s="3">
        <v>3</v>
      </c>
      <c r="B9" s="2" t="s">
        <v>22</v>
      </c>
      <c r="D9" s="3">
        <v>3</v>
      </c>
      <c r="E9" s="2" t="s">
        <v>24</v>
      </c>
      <c r="H9" s="8"/>
      <c r="I9" s="8"/>
      <c r="J9" s="8"/>
    </row>
    <row r="10" spans="1:10">
      <c r="A10" s="3">
        <v>4</v>
      </c>
      <c r="B10" s="2" t="s">
        <v>25</v>
      </c>
      <c r="D10" s="3">
        <v>4</v>
      </c>
      <c r="E10" s="2" t="s">
        <v>27</v>
      </c>
      <c r="H10" s="8"/>
      <c r="I10" s="8"/>
      <c r="J10" s="8"/>
    </row>
    <row r="11" spans="1:10">
      <c r="A11" s="3">
        <v>5</v>
      </c>
      <c r="B11" s="2" t="s">
        <v>15</v>
      </c>
      <c r="D11" s="3">
        <v>5</v>
      </c>
      <c r="E11" s="2" t="s">
        <v>34</v>
      </c>
      <c r="H11" s="8"/>
      <c r="I11" s="8"/>
      <c r="J11" s="8"/>
    </row>
    <row r="12" spans="1:10">
      <c r="A12" s="3">
        <v>6</v>
      </c>
      <c r="B12" s="2" t="s">
        <v>14</v>
      </c>
      <c r="D12" s="3">
        <v>6</v>
      </c>
      <c r="E12" s="2" t="s">
        <v>10</v>
      </c>
      <c r="H12" s="8"/>
      <c r="I12" s="8"/>
      <c r="J12" s="8"/>
    </row>
    <row r="13" spans="1:10">
      <c r="A13" s="3">
        <v>7</v>
      </c>
      <c r="B13" s="2" t="s">
        <v>39</v>
      </c>
      <c r="D13" s="3">
        <v>7</v>
      </c>
      <c r="E13" s="2" t="s">
        <v>23</v>
      </c>
      <c r="H13" s="8"/>
      <c r="I13" s="8"/>
      <c r="J13" s="8"/>
    </row>
    <row r="14" spans="1:10">
      <c r="A14" s="3">
        <v>8</v>
      </c>
      <c r="B14" s="2" t="s">
        <v>13</v>
      </c>
      <c r="D14" s="3">
        <v>8</v>
      </c>
      <c r="E14" s="2" t="s">
        <v>32</v>
      </c>
      <c r="H14" s="8"/>
      <c r="I14" s="8"/>
      <c r="J14" s="8"/>
    </row>
    <row r="15" spans="1:10">
      <c r="A15" s="3">
        <v>9</v>
      </c>
      <c r="B15" s="2" t="s">
        <v>38</v>
      </c>
      <c r="D15" s="3">
        <v>9</v>
      </c>
      <c r="E15" s="2" t="s">
        <v>8</v>
      </c>
      <c r="H15" s="8"/>
      <c r="I15" s="8"/>
      <c r="J15" s="8"/>
    </row>
    <row r="16" spans="1:10">
      <c r="A16" s="3">
        <v>10</v>
      </c>
      <c r="B16" s="2" t="s">
        <v>20</v>
      </c>
      <c r="D16" s="3">
        <v>10</v>
      </c>
      <c r="E16" s="2" t="s">
        <v>11</v>
      </c>
      <c r="H16" s="8"/>
      <c r="I16" s="8"/>
      <c r="J16" s="8"/>
    </row>
    <row r="17" spans="1:10">
      <c r="A17" s="3">
        <v>11</v>
      </c>
      <c r="B17" s="2" t="s">
        <v>33</v>
      </c>
      <c r="D17" s="3">
        <v>11</v>
      </c>
      <c r="E17" s="2" t="s">
        <v>17</v>
      </c>
      <c r="H17" s="8"/>
      <c r="I17" s="8"/>
      <c r="J17" s="8"/>
    </row>
    <row r="18" spans="1:10">
      <c r="A18" s="3">
        <v>12</v>
      </c>
      <c r="B18" s="2" t="s">
        <v>35</v>
      </c>
      <c r="D18" s="3">
        <v>12</v>
      </c>
      <c r="E18" s="2" t="s">
        <v>29</v>
      </c>
      <c r="H18" s="8"/>
      <c r="I18" s="8"/>
      <c r="J18" s="8"/>
    </row>
    <row r="19" spans="1:10">
      <c r="A19" s="3">
        <v>13</v>
      </c>
      <c r="B19" s="2" t="s">
        <v>9</v>
      </c>
      <c r="D19" s="3">
        <v>13</v>
      </c>
      <c r="E19" s="2" t="s">
        <v>31</v>
      </c>
      <c r="H19" s="8"/>
      <c r="I19" s="8"/>
      <c r="J19" s="8"/>
    </row>
    <row r="20" spans="1:10">
      <c r="A20" s="3">
        <v>14</v>
      </c>
      <c r="B20" s="2" t="s">
        <v>28</v>
      </c>
      <c r="D20" s="3">
        <v>14</v>
      </c>
      <c r="E20" s="2" t="s">
        <v>43</v>
      </c>
      <c r="H20" s="8"/>
      <c r="I20" s="8"/>
      <c r="J20" s="8"/>
    </row>
    <row r="21" spans="1:10">
      <c r="A21" s="3">
        <v>15</v>
      </c>
      <c r="B21" s="2" t="s">
        <v>18</v>
      </c>
      <c r="D21" s="3">
        <v>15</v>
      </c>
      <c r="E21" s="2" t="s">
        <v>19</v>
      </c>
      <c r="H21" s="8"/>
      <c r="I21" s="8"/>
      <c r="J21" s="8"/>
    </row>
    <row r="22" spans="1:10">
      <c r="A22" s="3">
        <v>16</v>
      </c>
      <c r="B22" s="2" t="s">
        <v>7</v>
      </c>
      <c r="D22" s="3">
        <v>16</v>
      </c>
      <c r="E22" s="2" t="s">
        <v>41</v>
      </c>
      <c r="H22" s="8"/>
      <c r="I22" s="8"/>
      <c r="J22" s="8"/>
    </row>
    <row r="23" spans="1:10">
      <c r="A23" s="3">
        <v>17</v>
      </c>
      <c r="B23" s="2" t="s">
        <v>40</v>
      </c>
      <c r="D23" s="3">
        <v>17</v>
      </c>
      <c r="E23" s="2" t="s">
        <v>44</v>
      </c>
      <c r="H23" s="8"/>
      <c r="I23" s="8"/>
      <c r="J23" s="8"/>
    </row>
    <row r="24" spans="1:10">
      <c r="A24" s="3">
        <v>18</v>
      </c>
      <c r="B24" s="2" t="s">
        <v>42</v>
      </c>
      <c r="D24" s="3">
        <v>18</v>
      </c>
      <c r="E24" s="2" t="s">
        <v>16</v>
      </c>
      <c r="H24" s="8"/>
      <c r="I24" s="8"/>
      <c r="J24" s="8"/>
    </row>
    <row r="25" spans="1:10">
      <c r="A25" s="3">
        <v>19</v>
      </c>
      <c r="B25" s="2" t="s">
        <v>21</v>
      </c>
      <c r="D25" s="11"/>
      <c r="E25" s="8"/>
      <c r="H25" s="8"/>
      <c r="I25" s="8"/>
      <c r="J25" s="8"/>
    </row>
    <row r="26" spans="1:10">
      <c r="A26" s="3">
        <v>20</v>
      </c>
      <c r="B26" s="2" t="s">
        <v>36</v>
      </c>
      <c r="D26" s="11"/>
      <c r="E26" s="8"/>
    </row>
    <row r="27" spans="1:10">
      <c r="A27" s="11"/>
      <c r="B27" s="8"/>
      <c r="D27" s="11"/>
      <c r="E27" s="8"/>
    </row>
    <row r="28" spans="1:10">
      <c r="A28" s="11"/>
      <c r="B28" s="8"/>
      <c r="D28" s="11"/>
      <c r="E28" s="8"/>
    </row>
    <row r="29" spans="1:10">
      <c r="A29" s="11"/>
      <c r="B29" s="8"/>
      <c r="D29" s="11"/>
      <c r="E29" s="8"/>
    </row>
    <row r="30" spans="1:10">
      <c r="A30" s="11"/>
      <c r="B30" s="8"/>
      <c r="D30" s="11"/>
      <c r="E30" s="8"/>
    </row>
    <row r="31" spans="1:10">
      <c r="A31" s="11"/>
      <c r="B31" s="8"/>
    </row>
    <row r="32" spans="1:10">
      <c r="A32" s="11"/>
      <c r="B32" s="8"/>
    </row>
  </sheetData>
  <mergeCells count="2">
    <mergeCell ref="A5:B5"/>
    <mergeCell ref="D5:E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opLeftCell="A31" workbookViewId="0">
      <selection activeCell="B45" sqref="B45"/>
    </sheetView>
  </sheetViews>
  <sheetFormatPr defaultColWidth="11" defaultRowHeight="15.75"/>
  <cols>
    <col min="1" max="1" width="17.5" customWidth="1"/>
    <col min="2" max="2" width="22.125" customWidth="1"/>
    <col min="3" max="4" width="18.875" customWidth="1"/>
    <col min="5" max="6" width="15" customWidth="1"/>
    <col min="7" max="7" width="5.625" customWidth="1"/>
    <col min="8" max="9" width="18.875" customWidth="1"/>
    <col min="10" max="10" width="15.5" customWidth="1"/>
  </cols>
  <sheetData>
    <row r="1" spans="1:12">
      <c r="A1" s="1" t="s">
        <v>53</v>
      </c>
    </row>
    <row r="2" spans="1:12">
      <c r="A2" t="s">
        <v>1</v>
      </c>
    </row>
    <row r="3" spans="1:12">
      <c r="A3" t="s">
        <v>2</v>
      </c>
    </row>
    <row r="4" spans="1:12" ht="16.5" thickBot="1"/>
    <row r="5" spans="1:12">
      <c r="A5" s="132" t="s">
        <v>73</v>
      </c>
      <c r="B5" s="129" t="s">
        <v>3</v>
      </c>
      <c r="C5" s="129"/>
      <c r="D5" s="129"/>
      <c r="E5" s="122" t="s">
        <v>65</v>
      </c>
      <c r="F5" s="122" t="s">
        <v>66</v>
      </c>
      <c r="G5" s="130" t="s">
        <v>4</v>
      </c>
      <c r="H5" s="130"/>
      <c r="I5" s="130"/>
      <c r="J5" s="122" t="s">
        <v>65</v>
      </c>
      <c r="K5" s="124" t="s">
        <v>66</v>
      </c>
    </row>
    <row r="6" spans="1:12" ht="16.5" thickBot="1">
      <c r="A6" s="133"/>
      <c r="B6" s="12" t="s">
        <v>6</v>
      </c>
      <c r="C6" s="12" t="s">
        <v>54</v>
      </c>
      <c r="D6" s="12" t="s">
        <v>55</v>
      </c>
      <c r="E6" s="123"/>
      <c r="F6" s="123"/>
      <c r="G6" s="13" t="s">
        <v>6</v>
      </c>
      <c r="H6" s="13" t="s">
        <v>54</v>
      </c>
      <c r="I6" s="13" t="s">
        <v>55</v>
      </c>
      <c r="J6" s="123"/>
      <c r="K6" s="125"/>
    </row>
    <row r="7" spans="1:12">
      <c r="A7" s="128" t="s">
        <v>56</v>
      </c>
      <c r="B7" s="110">
        <v>1</v>
      </c>
      <c r="C7" s="111" t="s">
        <v>37</v>
      </c>
      <c r="D7" s="112" t="s">
        <v>33</v>
      </c>
      <c r="E7" s="112" t="s">
        <v>62</v>
      </c>
      <c r="F7" s="112"/>
      <c r="G7" s="110">
        <v>1</v>
      </c>
      <c r="H7" s="111" t="s">
        <v>30</v>
      </c>
      <c r="I7" s="112" t="s">
        <v>11</v>
      </c>
      <c r="J7" s="112" t="s">
        <v>59</v>
      </c>
      <c r="K7" s="112"/>
    </row>
    <row r="8" spans="1:12">
      <c r="A8" s="131"/>
      <c r="B8" s="107">
        <v>2</v>
      </c>
      <c r="C8" s="108" t="s">
        <v>26</v>
      </c>
      <c r="D8" s="106" t="s">
        <v>35</v>
      </c>
      <c r="E8" s="106" t="s">
        <v>60</v>
      </c>
      <c r="F8" s="106"/>
      <c r="G8" s="107">
        <v>2</v>
      </c>
      <c r="H8" s="108" t="s">
        <v>12</v>
      </c>
      <c r="I8" s="106" t="s">
        <v>17</v>
      </c>
      <c r="J8" s="106" t="s">
        <v>58</v>
      </c>
      <c r="K8" s="106"/>
    </row>
    <row r="9" spans="1:12">
      <c r="A9" s="131"/>
      <c r="B9" s="107">
        <v>3</v>
      </c>
      <c r="C9" s="108" t="s">
        <v>22</v>
      </c>
      <c r="D9" s="106" t="s">
        <v>9</v>
      </c>
      <c r="E9" s="106" t="s">
        <v>61</v>
      </c>
      <c r="F9" s="106"/>
      <c r="G9" s="107">
        <v>3</v>
      </c>
      <c r="H9" s="108" t="s">
        <v>24</v>
      </c>
      <c r="I9" s="106" t="s">
        <v>29</v>
      </c>
      <c r="J9" s="106" t="s">
        <v>57</v>
      </c>
      <c r="K9" s="106"/>
    </row>
    <row r="10" spans="1:1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2">
      <c r="A11" s="126" t="s">
        <v>63</v>
      </c>
      <c r="B11" s="107">
        <v>4</v>
      </c>
      <c r="C11" s="113" t="s">
        <v>25</v>
      </c>
      <c r="D11" s="106" t="s">
        <v>28</v>
      </c>
      <c r="E11" s="106" t="s">
        <v>59</v>
      </c>
      <c r="F11" s="106" t="s">
        <v>67</v>
      </c>
      <c r="G11" s="107">
        <v>4</v>
      </c>
      <c r="H11" s="113" t="s">
        <v>27</v>
      </c>
      <c r="I11" s="106" t="s">
        <v>31</v>
      </c>
      <c r="J11" s="106" t="s">
        <v>62</v>
      </c>
      <c r="K11" s="106" t="s">
        <v>70</v>
      </c>
      <c r="L11" s="117" t="s">
        <v>267</v>
      </c>
    </row>
    <row r="12" spans="1:12">
      <c r="A12" s="127"/>
      <c r="B12" s="107">
        <v>5</v>
      </c>
      <c r="C12" s="108" t="s">
        <v>15</v>
      </c>
      <c r="D12" s="106" t="s">
        <v>18</v>
      </c>
      <c r="E12" s="106" t="s">
        <v>58</v>
      </c>
      <c r="F12" s="106" t="s">
        <v>68</v>
      </c>
      <c r="G12" s="107">
        <v>5</v>
      </c>
      <c r="H12" s="108" t="s">
        <v>34</v>
      </c>
      <c r="I12" s="106" t="s">
        <v>43</v>
      </c>
      <c r="J12" s="106" t="s">
        <v>60</v>
      </c>
      <c r="K12" s="106" t="s">
        <v>71</v>
      </c>
    </row>
    <row r="13" spans="1:12">
      <c r="A13" s="128"/>
      <c r="B13" s="107">
        <v>6</v>
      </c>
      <c r="C13" s="108" t="s">
        <v>14</v>
      </c>
      <c r="D13" s="106" t="s">
        <v>7</v>
      </c>
      <c r="E13" s="106" t="s">
        <v>57</v>
      </c>
      <c r="F13" s="106" t="s">
        <v>69</v>
      </c>
      <c r="G13" s="107">
        <v>6</v>
      </c>
      <c r="H13" s="108" t="s">
        <v>10</v>
      </c>
      <c r="I13" s="106" t="s">
        <v>19</v>
      </c>
      <c r="J13" s="106" t="s">
        <v>61</v>
      </c>
      <c r="K13" s="106" t="s">
        <v>72</v>
      </c>
    </row>
    <row r="14" spans="1:1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2">
      <c r="A15" s="126" t="s">
        <v>64</v>
      </c>
      <c r="B15" s="107">
        <v>7</v>
      </c>
      <c r="C15" s="108" t="s">
        <v>39</v>
      </c>
      <c r="D15" s="106" t="s">
        <v>40</v>
      </c>
      <c r="E15" s="106" t="s">
        <v>59</v>
      </c>
      <c r="F15" s="106" t="s">
        <v>67</v>
      </c>
      <c r="G15" s="107">
        <v>7</v>
      </c>
      <c r="H15" s="108" t="s">
        <v>23</v>
      </c>
      <c r="I15" s="106" t="s">
        <v>41</v>
      </c>
      <c r="J15" s="106" t="s">
        <v>60</v>
      </c>
      <c r="K15" s="106" t="s">
        <v>71</v>
      </c>
    </row>
    <row r="16" spans="1:12">
      <c r="A16" s="127"/>
      <c r="B16" s="107">
        <v>8</v>
      </c>
      <c r="C16" s="108" t="s">
        <v>13</v>
      </c>
      <c r="D16" s="106" t="s">
        <v>42</v>
      </c>
      <c r="E16" s="106" t="s">
        <v>58</v>
      </c>
      <c r="F16" s="106" t="s">
        <v>68</v>
      </c>
      <c r="G16" s="107">
        <v>8</v>
      </c>
      <c r="H16" s="108" t="s">
        <v>32</v>
      </c>
      <c r="I16" s="106" t="s">
        <v>44</v>
      </c>
      <c r="J16" s="106" t="s">
        <v>61</v>
      </c>
      <c r="K16" s="106" t="s">
        <v>72</v>
      </c>
    </row>
    <row r="17" spans="1:11">
      <c r="A17" s="127"/>
      <c r="B17" s="107">
        <v>9</v>
      </c>
      <c r="C17" s="108" t="s">
        <v>38</v>
      </c>
      <c r="D17" s="106" t="s">
        <v>21</v>
      </c>
      <c r="E17" s="106" t="s">
        <v>76</v>
      </c>
      <c r="F17" s="106" t="s">
        <v>69</v>
      </c>
      <c r="G17" s="107">
        <v>9</v>
      </c>
      <c r="H17" s="108" t="s">
        <v>8</v>
      </c>
      <c r="I17" s="106" t="s">
        <v>16</v>
      </c>
      <c r="J17" s="106" t="s">
        <v>75</v>
      </c>
      <c r="K17" s="106" t="s">
        <v>74</v>
      </c>
    </row>
    <row r="18" spans="1:11">
      <c r="A18" s="128"/>
      <c r="B18" s="107">
        <v>10</v>
      </c>
      <c r="C18" s="108" t="s">
        <v>20</v>
      </c>
      <c r="D18" s="106" t="s">
        <v>36</v>
      </c>
      <c r="E18" s="106" t="s">
        <v>77</v>
      </c>
      <c r="F18" s="106" t="s">
        <v>70</v>
      </c>
      <c r="G18" s="106"/>
      <c r="H18" s="108"/>
      <c r="I18" s="109"/>
      <c r="J18" s="106"/>
      <c r="K18" s="106"/>
    </row>
    <row r="21" spans="1:11">
      <c r="G21" s="8"/>
      <c r="H21" s="9"/>
      <c r="I21" s="10"/>
    </row>
    <row r="22" spans="1:11">
      <c r="G22" s="8"/>
      <c r="H22" s="9"/>
      <c r="I22" s="10"/>
    </row>
    <row r="43" spans="1:5" ht="16.5" thickBot="1"/>
    <row r="44" spans="1:5">
      <c r="A44" s="130" t="s">
        <v>4</v>
      </c>
      <c r="B44" s="130"/>
      <c r="C44" s="130"/>
      <c r="D44" s="122" t="s">
        <v>65</v>
      </c>
      <c r="E44" s="124"/>
    </row>
    <row r="45" spans="1:5" ht="16.5" thickBot="1">
      <c r="A45" s="13" t="s">
        <v>6</v>
      </c>
      <c r="B45" s="13" t="s">
        <v>54</v>
      </c>
      <c r="C45" s="13" t="s">
        <v>55</v>
      </c>
      <c r="D45" s="123"/>
      <c r="E45" s="125"/>
    </row>
    <row r="46" spans="1:5">
      <c r="A46" s="110">
        <v>1</v>
      </c>
      <c r="B46" s="111" t="s">
        <v>30</v>
      </c>
      <c r="C46" s="112" t="s">
        <v>11</v>
      </c>
      <c r="D46" s="112" t="s">
        <v>59</v>
      </c>
      <c r="E46" s="112"/>
    </row>
    <row r="47" spans="1:5">
      <c r="A47" s="107">
        <v>2</v>
      </c>
      <c r="B47" s="108" t="s">
        <v>12</v>
      </c>
      <c r="C47" s="106" t="s">
        <v>17</v>
      </c>
      <c r="D47" s="106" t="s">
        <v>58</v>
      </c>
      <c r="E47" s="106"/>
    </row>
    <row r="48" spans="1:5">
      <c r="A48" s="107">
        <v>3</v>
      </c>
      <c r="B48" s="108" t="s">
        <v>24</v>
      </c>
      <c r="C48" s="106" t="s">
        <v>29</v>
      </c>
      <c r="D48" s="106" t="s">
        <v>57</v>
      </c>
      <c r="E48" s="106"/>
    </row>
    <row r="49" spans="1:6">
      <c r="A49" s="106"/>
      <c r="B49" s="106"/>
      <c r="C49" s="106"/>
      <c r="D49" s="106"/>
      <c r="E49" s="106"/>
    </row>
    <row r="50" spans="1:6">
      <c r="A50" s="107">
        <v>4</v>
      </c>
      <c r="B50" s="113" t="s">
        <v>27</v>
      </c>
      <c r="C50" s="106" t="s">
        <v>31</v>
      </c>
      <c r="D50" s="106" t="s">
        <v>62</v>
      </c>
      <c r="E50" s="106"/>
      <c r="F50" s="117"/>
    </row>
    <row r="51" spans="1:6">
      <c r="A51" s="107">
        <v>5</v>
      </c>
      <c r="B51" s="108" t="s">
        <v>34</v>
      </c>
      <c r="C51" s="106" t="s">
        <v>43</v>
      </c>
      <c r="D51" s="106" t="s">
        <v>60</v>
      </c>
      <c r="E51" s="106"/>
    </row>
    <row r="52" spans="1:6">
      <c r="A52" s="107">
        <v>6</v>
      </c>
      <c r="B52" s="108" t="s">
        <v>10</v>
      </c>
      <c r="C52" s="106" t="s">
        <v>19</v>
      </c>
      <c r="D52" s="106" t="s">
        <v>61</v>
      </c>
      <c r="E52" s="106"/>
    </row>
    <row r="53" spans="1:6">
      <c r="A53" s="106"/>
      <c r="B53" s="106"/>
      <c r="C53" s="106"/>
      <c r="D53" s="106"/>
      <c r="E53" s="106"/>
    </row>
    <row r="54" spans="1:6">
      <c r="A54" s="107">
        <v>7</v>
      </c>
      <c r="B54" s="108" t="s">
        <v>23</v>
      </c>
      <c r="C54" s="106" t="s">
        <v>41</v>
      </c>
      <c r="D54" s="106" t="s">
        <v>60</v>
      </c>
      <c r="E54" s="106"/>
    </row>
    <row r="55" spans="1:6">
      <c r="A55" s="107">
        <v>8</v>
      </c>
      <c r="B55" s="108" t="s">
        <v>32</v>
      </c>
      <c r="C55" s="106" t="s">
        <v>44</v>
      </c>
      <c r="D55" s="106" t="s">
        <v>61</v>
      </c>
      <c r="E55" s="106"/>
    </row>
    <row r="56" spans="1:6">
      <c r="A56" s="107">
        <v>9</v>
      </c>
      <c r="B56" s="108" t="s">
        <v>8</v>
      </c>
      <c r="C56" s="106" t="s">
        <v>16</v>
      </c>
      <c r="D56" s="106" t="s">
        <v>75</v>
      </c>
      <c r="E56" s="106"/>
    </row>
    <row r="57" spans="1:6">
      <c r="A57" s="106"/>
      <c r="B57" s="108"/>
      <c r="C57" s="109"/>
      <c r="D57" s="106"/>
      <c r="E57" s="106"/>
    </row>
  </sheetData>
  <mergeCells count="13">
    <mergeCell ref="A44:C44"/>
    <mergeCell ref="D44:D45"/>
    <mergeCell ref="E44:E45"/>
    <mergeCell ref="J5:J6"/>
    <mergeCell ref="K5:K6"/>
    <mergeCell ref="A11:A13"/>
    <mergeCell ref="A15:A18"/>
    <mergeCell ref="B5:D5"/>
    <mergeCell ref="G5:I5"/>
    <mergeCell ref="A7:A9"/>
    <mergeCell ref="A5:A6"/>
    <mergeCell ref="E5:E6"/>
    <mergeCell ref="F5:F6"/>
  </mergeCells>
  <pageMargins left="0.75" right="0.75" top="1" bottom="1" header="0.5" footer="0.5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opLeftCell="B1" workbookViewId="0">
      <selection activeCell="E16" sqref="E16"/>
    </sheetView>
  </sheetViews>
  <sheetFormatPr defaultColWidth="11" defaultRowHeight="15.75"/>
  <cols>
    <col min="1" max="1" width="5.625" customWidth="1"/>
    <col min="2" max="2" width="19.5" bestFit="1" customWidth="1"/>
    <col min="3" max="3" width="18.875" customWidth="1"/>
    <col min="4" max="5" width="15" customWidth="1"/>
    <col min="6" max="6" width="5.625" customWidth="1"/>
    <col min="7" max="7" width="18.875" customWidth="1"/>
    <col min="8" max="8" width="20.75" customWidth="1"/>
    <col min="9" max="9" width="15.5" customWidth="1"/>
  </cols>
  <sheetData>
    <row r="1" spans="1:11">
      <c r="A1" s="1" t="s">
        <v>260</v>
      </c>
    </row>
    <row r="2" spans="1:11">
      <c r="A2" t="s">
        <v>1</v>
      </c>
    </row>
    <row r="3" spans="1:11">
      <c r="A3" t="s">
        <v>261</v>
      </c>
    </row>
    <row r="4" spans="1:11" ht="16.5" thickBot="1"/>
    <row r="5" spans="1:11">
      <c r="A5" s="136" t="s">
        <v>3</v>
      </c>
      <c r="B5" s="137"/>
      <c r="C5" s="137"/>
      <c r="D5" s="138" t="s">
        <v>65</v>
      </c>
      <c r="E5" s="138" t="s">
        <v>66</v>
      </c>
      <c r="F5" s="140" t="s">
        <v>4</v>
      </c>
      <c r="G5" s="140"/>
      <c r="H5" s="140"/>
      <c r="I5" s="138" t="s">
        <v>65</v>
      </c>
      <c r="J5" s="134" t="s">
        <v>66</v>
      </c>
    </row>
    <row r="6" spans="1:11" ht="16.5" thickBot="1">
      <c r="A6" s="34" t="s">
        <v>6</v>
      </c>
      <c r="B6" s="12" t="s">
        <v>54</v>
      </c>
      <c r="C6" s="12" t="s">
        <v>55</v>
      </c>
      <c r="D6" s="139"/>
      <c r="E6" s="139"/>
      <c r="F6" s="13" t="s">
        <v>6</v>
      </c>
      <c r="G6" s="13" t="s">
        <v>54</v>
      </c>
      <c r="H6" s="13" t="s">
        <v>55</v>
      </c>
      <c r="I6" s="139"/>
      <c r="J6" s="135"/>
    </row>
    <row r="7" spans="1:11">
      <c r="A7" s="24">
        <v>1</v>
      </c>
      <c r="B7" s="4" t="s">
        <v>38</v>
      </c>
      <c r="C7" s="2" t="s">
        <v>35</v>
      </c>
      <c r="D7" s="25" t="s">
        <v>229</v>
      </c>
      <c r="E7" s="49">
        <v>1</v>
      </c>
      <c r="F7" s="24">
        <v>1</v>
      </c>
      <c r="G7" s="4" t="s">
        <v>16</v>
      </c>
      <c r="H7" s="2" t="s">
        <v>8</v>
      </c>
      <c r="I7" s="25" t="s">
        <v>229</v>
      </c>
      <c r="J7" s="25">
        <v>1</v>
      </c>
    </row>
    <row r="8" spans="1:11">
      <c r="A8" s="20">
        <v>2</v>
      </c>
      <c r="B8" s="2" t="s">
        <v>20</v>
      </c>
      <c r="C8" s="2" t="s">
        <v>28</v>
      </c>
      <c r="D8" s="22" t="s">
        <v>230</v>
      </c>
      <c r="E8" s="23">
        <v>2</v>
      </c>
      <c r="F8" s="20">
        <v>2</v>
      </c>
      <c r="G8" s="2" t="s">
        <v>11</v>
      </c>
      <c r="H8" s="2" t="s">
        <v>17</v>
      </c>
      <c r="I8" s="22" t="s">
        <v>230</v>
      </c>
      <c r="J8" s="22">
        <v>2</v>
      </c>
    </row>
    <row r="9" spans="1:11">
      <c r="A9" s="20">
        <v>3</v>
      </c>
      <c r="B9" s="2" t="s">
        <v>21</v>
      </c>
      <c r="C9" s="2" t="s">
        <v>9</v>
      </c>
      <c r="D9" s="22" t="s">
        <v>231</v>
      </c>
      <c r="E9" s="23">
        <v>3</v>
      </c>
      <c r="F9" s="20">
        <v>3</v>
      </c>
      <c r="G9" s="2" t="s">
        <v>30</v>
      </c>
      <c r="H9" s="2" t="s">
        <v>12</v>
      </c>
      <c r="I9" s="22" t="s">
        <v>231</v>
      </c>
      <c r="J9" s="22">
        <v>3</v>
      </c>
    </row>
    <row r="10" spans="1:11">
      <c r="A10" s="20">
        <v>4</v>
      </c>
      <c r="B10" s="2" t="s">
        <v>36</v>
      </c>
      <c r="C10" s="2" t="s">
        <v>228</v>
      </c>
      <c r="D10" s="22" t="s">
        <v>233</v>
      </c>
      <c r="E10" s="23">
        <v>4</v>
      </c>
      <c r="F10" s="20">
        <v>4</v>
      </c>
      <c r="G10" s="2" t="s">
        <v>23</v>
      </c>
      <c r="H10" s="2" t="s">
        <v>43</v>
      </c>
      <c r="I10" s="22" t="s">
        <v>233</v>
      </c>
      <c r="J10" s="22">
        <v>4</v>
      </c>
    </row>
    <row r="11" spans="1:11">
      <c r="A11" s="20">
        <v>5</v>
      </c>
      <c r="B11" s="2" t="s">
        <v>22</v>
      </c>
      <c r="C11" s="2" t="s">
        <v>18</v>
      </c>
      <c r="D11" s="22" t="s">
        <v>232</v>
      </c>
      <c r="E11" s="23">
        <v>5</v>
      </c>
      <c r="F11" s="20">
        <v>5</v>
      </c>
      <c r="G11" s="47" t="s">
        <v>31</v>
      </c>
      <c r="H11" s="47" t="s">
        <v>19</v>
      </c>
      <c r="I11" s="22" t="s">
        <v>232</v>
      </c>
      <c r="J11" s="22">
        <v>5</v>
      </c>
    </row>
    <row r="12" spans="1:11">
      <c r="A12" s="20">
        <v>6</v>
      </c>
      <c r="B12" s="2" t="s">
        <v>7</v>
      </c>
      <c r="C12" s="2" t="s">
        <v>40</v>
      </c>
      <c r="D12" s="22" t="s">
        <v>234</v>
      </c>
      <c r="E12" s="23">
        <v>6</v>
      </c>
      <c r="F12" s="20">
        <v>6</v>
      </c>
      <c r="G12" s="47" t="s">
        <v>32</v>
      </c>
      <c r="H12" s="47" t="s">
        <v>29</v>
      </c>
      <c r="I12" s="22" t="s">
        <v>234</v>
      </c>
      <c r="J12" s="22">
        <v>6</v>
      </c>
    </row>
    <row r="13" spans="1:11">
      <c r="A13" s="20">
        <v>7</v>
      </c>
      <c r="B13" s="2" t="s">
        <v>26</v>
      </c>
      <c r="C13" s="2" t="s">
        <v>37</v>
      </c>
      <c r="D13" s="22" t="s">
        <v>235</v>
      </c>
      <c r="E13" s="23">
        <v>7</v>
      </c>
      <c r="F13" s="20">
        <v>7</v>
      </c>
      <c r="G13" s="2" t="s">
        <v>263</v>
      </c>
      <c r="H13" s="47" t="s">
        <v>10</v>
      </c>
      <c r="I13" s="22" t="s">
        <v>235</v>
      </c>
      <c r="J13" s="22">
        <v>7</v>
      </c>
    </row>
    <row r="14" spans="1:11">
      <c r="A14" s="20">
        <v>8</v>
      </c>
      <c r="B14" s="2" t="s">
        <v>42</v>
      </c>
      <c r="C14" s="2" t="s">
        <v>13</v>
      </c>
      <c r="D14" s="22" t="s">
        <v>236</v>
      </c>
      <c r="E14" s="23">
        <v>8</v>
      </c>
      <c r="F14" s="103">
        <v>8</v>
      </c>
      <c r="G14" s="114" t="s">
        <v>24</v>
      </c>
      <c r="H14" s="114" t="s">
        <v>27</v>
      </c>
      <c r="I14" s="105" t="s">
        <v>236</v>
      </c>
      <c r="J14" s="105">
        <v>8</v>
      </c>
      <c r="K14" t="s">
        <v>266</v>
      </c>
    </row>
    <row r="15" spans="1:11">
      <c r="A15" s="20">
        <v>9</v>
      </c>
      <c r="B15" s="2" t="s">
        <v>14</v>
      </c>
      <c r="C15" s="2" t="s">
        <v>33</v>
      </c>
      <c r="D15" s="22" t="s">
        <v>237</v>
      </c>
      <c r="E15" s="102">
        <v>9</v>
      </c>
      <c r="F15" s="104">
        <v>9</v>
      </c>
      <c r="G15" s="8"/>
      <c r="H15" s="8"/>
      <c r="I15" s="99"/>
      <c r="J15" s="99"/>
    </row>
    <row r="16" spans="1:11">
      <c r="A16" s="20">
        <v>10</v>
      </c>
      <c r="B16" s="2" t="s">
        <v>15</v>
      </c>
      <c r="C16" s="2" t="s">
        <v>39</v>
      </c>
      <c r="D16" s="22" t="s">
        <v>238</v>
      </c>
      <c r="E16" s="102">
        <v>10</v>
      </c>
      <c r="F16" s="105"/>
      <c r="G16" s="100"/>
      <c r="H16" s="101"/>
      <c r="I16" s="99"/>
      <c r="J16" s="99"/>
    </row>
  </sheetData>
  <mergeCells count="6">
    <mergeCell ref="J5:J6"/>
    <mergeCell ref="A5:C5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opLeftCell="A10" workbookViewId="0">
      <selection activeCell="H13" sqref="H13"/>
    </sheetView>
  </sheetViews>
  <sheetFormatPr defaultRowHeight="15.75"/>
  <cols>
    <col min="2" max="2" width="17.75" bestFit="1" customWidth="1"/>
    <col min="3" max="3" width="19.25" bestFit="1" customWidth="1"/>
    <col min="4" max="4" width="12.625" bestFit="1" customWidth="1"/>
    <col min="7" max="7" width="14.75" bestFit="1" customWidth="1"/>
    <col min="8" max="8" width="21.375" bestFit="1" customWidth="1"/>
    <col min="9" max="9" width="14.75" bestFit="1" customWidth="1"/>
  </cols>
  <sheetData>
    <row r="1" spans="1:10">
      <c r="A1" s="1" t="s">
        <v>262</v>
      </c>
    </row>
    <row r="2" spans="1:10">
      <c r="A2" t="s">
        <v>1</v>
      </c>
    </row>
    <row r="3" spans="1:10">
      <c r="A3" t="s">
        <v>261</v>
      </c>
    </row>
    <row r="4" spans="1:10" ht="16.5" thickBot="1"/>
    <row r="5" spans="1:10">
      <c r="A5" s="136" t="s">
        <v>3</v>
      </c>
      <c r="B5" s="137"/>
      <c r="C5" s="137"/>
      <c r="D5" s="138" t="s">
        <v>65</v>
      </c>
      <c r="E5" s="138" t="s">
        <v>66</v>
      </c>
      <c r="F5" s="140" t="s">
        <v>4</v>
      </c>
      <c r="G5" s="140"/>
      <c r="H5" s="140"/>
      <c r="I5" s="138" t="s">
        <v>65</v>
      </c>
      <c r="J5" s="134" t="s">
        <v>66</v>
      </c>
    </row>
    <row r="6" spans="1:10" ht="16.5" thickBot="1">
      <c r="A6" s="34" t="s">
        <v>6</v>
      </c>
      <c r="B6" s="12" t="s">
        <v>54</v>
      </c>
      <c r="C6" s="12" t="s">
        <v>55</v>
      </c>
      <c r="D6" s="139"/>
      <c r="E6" s="139"/>
      <c r="F6" s="13" t="s">
        <v>6</v>
      </c>
      <c r="G6" s="13" t="s">
        <v>54</v>
      </c>
      <c r="H6" s="13" t="s">
        <v>55</v>
      </c>
      <c r="I6" s="139"/>
      <c r="J6" s="135"/>
    </row>
    <row r="7" spans="1:10">
      <c r="A7" s="24">
        <v>1</v>
      </c>
      <c r="B7" s="4" t="s">
        <v>28</v>
      </c>
      <c r="C7" s="47" t="s">
        <v>25</v>
      </c>
      <c r="D7" s="25" t="s">
        <v>229</v>
      </c>
      <c r="E7" s="49">
        <v>1</v>
      </c>
      <c r="F7" s="24">
        <v>1</v>
      </c>
      <c r="G7" s="2" t="s">
        <v>11</v>
      </c>
      <c r="H7" s="48" t="s">
        <v>16</v>
      </c>
      <c r="I7" s="25" t="s">
        <v>229</v>
      </c>
      <c r="J7" s="25">
        <v>1</v>
      </c>
    </row>
    <row r="8" spans="1:10">
      <c r="A8" s="20">
        <v>2</v>
      </c>
      <c r="B8" s="2" t="s">
        <v>35</v>
      </c>
      <c r="C8" s="47" t="s">
        <v>9</v>
      </c>
      <c r="D8" s="22" t="s">
        <v>236</v>
      </c>
      <c r="E8" s="23">
        <v>2</v>
      </c>
      <c r="F8" s="20">
        <v>2</v>
      </c>
      <c r="G8" s="2" t="s">
        <v>17</v>
      </c>
      <c r="H8" s="2" t="s">
        <v>8</v>
      </c>
      <c r="I8" s="22" t="s">
        <v>230</v>
      </c>
      <c r="J8" s="22">
        <v>2</v>
      </c>
    </row>
    <row r="9" spans="1:10">
      <c r="A9" s="20">
        <v>3</v>
      </c>
      <c r="B9" s="47" t="s">
        <v>36</v>
      </c>
      <c r="C9" s="2" t="s">
        <v>20</v>
      </c>
      <c r="D9" s="22" t="s">
        <v>231</v>
      </c>
      <c r="E9" s="23">
        <v>3</v>
      </c>
      <c r="F9" s="20">
        <v>3</v>
      </c>
      <c r="G9" s="47" t="s">
        <v>29</v>
      </c>
      <c r="H9" s="2" t="s">
        <v>31</v>
      </c>
      <c r="I9" s="22" t="s">
        <v>239</v>
      </c>
      <c r="J9" s="22">
        <v>3</v>
      </c>
    </row>
    <row r="10" spans="1:10">
      <c r="A10" s="20">
        <v>4</v>
      </c>
      <c r="B10" s="2" t="s">
        <v>18</v>
      </c>
      <c r="C10" s="47" t="s">
        <v>26</v>
      </c>
      <c r="D10" s="22" t="s">
        <v>233</v>
      </c>
      <c r="E10" s="23">
        <v>4</v>
      </c>
      <c r="F10" s="20">
        <v>4</v>
      </c>
      <c r="G10" s="2" t="s">
        <v>12</v>
      </c>
      <c r="H10" s="2" t="s">
        <v>23</v>
      </c>
      <c r="I10" s="22" t="s">
        <v>233</v>
      </c>
      <c r="J10" s="22">
        <v>4</v>
      </c>
    </row>
    <row r="11" spans="1:10">
      <c r="A11" s="20">
        <v>5</v>
      </c>
      <c r="B11" s="47" t="s">
        <v>40</v>
      </c>
      <c r="C11" s="2" t="s">
        <v>38</v>
      </c>
      <c r="D11" s="22" t="s">
        <v>232</v>
      </c>
      <c r="E11" s="23">
        <v>5</v>
      </c>
      <c r="F11" s="20">
        <v>5</v>
      </c>
      <c r="G11" s="2" t="s">
        <v>19</v>
      </c>
      <c r="H11" s="2" t="s">
        <v>30</v>
      </c>
      <c r="I11" s="22" t="s">
        <v>232</v>
      </c>
      <c r="J11" s="22">
        <v>5</v>
      </c>
    </row>
    <row r="12" spans="1:10">
      <c r="A12" s="20">
        <v>6</v>
      </c>
      <c r="B12" s="2" t="s">
        <v>7</v>
      </c>
      <c r="C12" s="2" t="s">
        <v>22</v>
      </c>
      <c r="D12" s="22" t="s">
        <v>234</v>
      </c>
      <c r="E12" s="23">
        <v>6</v>
      </c>
      <c r="F12" s="20">
        <v>6</v>
      </c>
      <c r="G12" s="47" t="s">
        <v>43</v>
      </c>
      <c r="H12" s="47" t="s">
        <v>32</v>
      </c>
      <c r="I12" s="22" t="s">
        <v>234</v>
      </c>
      <c r="J12" s="22">
        <v>6</v>
      </c>
    </row>
    <row r="13" spans="1:10">
      <c r="A13" s="20">
        <v>7</v>
      </c>
      <c r="B13" s="47" t="s">
        <v>21</v>
      </c>
      <c r="C13" s="2" t="s">
        <v>13</v>
      </c>
      <c r="D13" s="22" t="s">
        <v>235</v>
      </c>
      <c r="E13" s="23">
        <v>7</v>
      </c>
      <c r="F13" s="20">
        <v>7</v>
      </c>
      <c r="G13" s="47" t="s">
        <v>39</v>
      </c>
      <c r="H13" s="46" t="s">
        <v>263</v>
      </c>
      <c r="I13" s="22" t="s">
        <v>235</v>
      </c>
      <c r="J13" s="22">
        <v>7</v>
      </c>
    </row>
    <row r="14" spans="1:10">
      <c r="A14" s="20">
        <v>8</v>
      </c>
      <c r="B14" s="47" t="s">
        <v>37</v>
      </c>
      <c r="C14" s="2" t="s">
        <v>14</v>
      </c>
      <c r="D14" s="22" t="s">
        <v>230</v>
      </c>
      <c r="E14" s="23">
        <v>8</v>
      </c>
      <c r="F14" s="20"/>
      <c r="G14" s="2"/>
      <c r="H14" s="2"/>
      <c r="I14" s="22"/>
      <c r="J14" s="22"/>
    </row>
    <row r="15" spans="1:10">
      <c r="A15" s="20">
        <v>9</v>
      </c>
      <c r="B15" s="47" t="s">
        <v>33</v>
      </c>
      <c r="C15" s="2" t="s">
        <v>42</v>
      </c>
      <c r="D15" s="22" t="s">
        <v>238</v>
      </c>
      <c r="E15" s="23">
        <v>9</v>
      </c>
      <c r="F15" s="20"/>
      <c r="H15" s="46"/>
      <c r="I15" s="22"/>
      <c r="J15" s="22"/>
    </row>
    <row r="16" spans="1:10">
      <c r="A16" s="20"/>
      <c r="B16" s="2"/>
      <c r="C16" s="2"/>
      <c r="D16" s="22"/>
      <c r="E16" s="23"/>
      <c r="F16" s="22"/>
      <c r="G16" s="21"/>
      <c r="H16" s="23"/>
      <c r="I16" s="22"/>
      <c r="J16" s="22"/>
    </row>
    <row r="19" spans="1:8">
      <c r="A19" t="s">
        <v>245</v>
      </c>
    </row>
    <row r="20" spans="1:8">
      <c r="A20" t="s">
        <v>66</v>
      </c>
    </row>
    <row r="21" spans="1:8">
      <c r="A21" s="51">
        <v>1</v>
      </c>
      <c r="B21" s="51" t="s">
        <v>218</v>
      </c>
      <c r="C21" s="51" t="s">
        <v>210</v>
      </c>
      <c r="D21" s="51" t="s">
        <v>229</v>
      </c>
      <c r="E21" s="51" t="s">
        <v>232</v>
      </c>
      <c r="F21" s="51" t="s">
        <v>247</v>
      </c>
      <c r="G21" s="51" t="s">
        <v>235</v>
      </c>
      <c r="H21" s="51" t="s">
        <v>231</v>
      </c>
    </row>
    <row r="22" spans="1:8">
      <c r="A22" s="51">
        <v>2</v>
      </c>
      <c r="B22" s="51" t="s">
        <v>246</v>
      </c>
      <c r="C22" s="51" t="s">
        <v>185</v>
      </c>
      <c r="D22" s="51" t="s">
        <v>230</v>
      </c>
      <c r="E22" s="51" t="s">
        <v>233</v>
      </c>
      <c r="F22" s="51" t="s">
        <v>237</v>
      </c>
      <c r="G22" s="51" t="s">
        <v>59</v>
      </c>
      <c r="H22" s="51" t="s">
        <v>238</v>
      </c>
    </row>
  </sheetData>
  <mergeCells count="6">
    <mergeCell ref="J5:J6"/>
    <mergeCell ref="A5:C5"/>
    <mergeCell ref="D5:D6"/>
    <mergeCell ref="E5:E6"/>
    <mergeCell ref="F5:H5"/>
    <mergeCell ref="I5:I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C33"/>
  <sheetViews>
    <sheetView zoomScale="75" zoomScaleNormal="75" workbookViewId="0">
      <selection activeCell="M8" sqref="M8"/>
    </sheetView>
  </sheetViews>
  <sheetFormatPr defaultColWidth="11" defaultRowHeight="15.75"/>
  <cols>
    <col min="1" max="1" width="6" customWidth="1"/>
    <col min="2" max="2" width="24.375" customWidth="1"/>
    <col min="3" max="3" width="9.5" style="14" customWidth="1"/>
    <col min="4" max="4" width="4.625" customWidth="1"/>
    <col min="5" max="5" width="9.5" customWidth="1"/>
    <col min="6" max="6" width="9.5" style="14" customWidth="1"/>
    <col min="7" max="7" width="4.625" customWidth="1"/>
    <col min="8" max="8" width="9.5" customWidth="1"/>
    <col min="9" max="9" width="9.5" style="14" customWidth="1"/>
    <col min="10" max="10" width="4.625" customWidth="1"/>
    <col min="11" max="11" width="9.5" customWidth="1"/>
    <col min="12" max="12" width="9.5" style="14" customWidth="1"/>
    <col min="13" max="13" width="4.625" customWidth="1"/>
    <col min="14" max="14" width="9.5" customWidth="1"/>
    <col min="16" max="16" width="6" customWidth="1"/>
    <col min="17" max="17" width="24.375" customWidth="1"/>
    <col min="18" max="18" width="9.5" customWidth="1"/>
    <col min="19" max="19" width="4.625" customWidth="1"/>
    <col min="20" max="21" width="9.5" customWidth="1"/>
    <col min="22" max="22" width="4.625" customWidth="1"/>
    <col min="23" max="24" width="9.5" customWidth="1"/>
    <col min="25" max="25" width="4.625" customWidth="1"/>
  </cols>
  <sheetData>
    <row r="1" spans="1:29">
      <c r="A1" s="1" t="s">
        <v>45</v>
      </c>
    </row>
    <row r="2" spans="1:29">
      <c r="A2" t="s">
        <v>1</v>
      </c>
    </row>
    <row r="3" spans="1:29">
      <c r="A3" t="s">
        <v>264</v>
      </c>
    </row>
    <row r="5" spans="1:29" ht="29.1" customHeight="1">
      <c r="A5" s="145" t="s">
        <v>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P5" s="144" t="s">
        <v>4</v>
      </c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</row>
    <row r="6" spans="1:29">
      <c r="A6" s="146" t="s">
        <v>6</v>
      </c>
      <c r="B6" s="146" t="s">
        <v>46</v>
      </c>
      <c r="C6" s="141" t="s">
        <v>47</v>
      </c>
      <c r="D6" s="142"/>
      <c r="E6" s="143"/>
      <c r="F6" s="141" t="s">
        <v>50</v>
      </c>
      <c r="G6" s="142"/>
      <c r="H6" s="143"/>
      <c r="I6" s="141" t="s">
        <v>51</v>
      </c>
      <c r="J6" s="142"/>
      <c r="K6" s="143"/>
      <c r="L6" s="141" t="s">
        <v>52</v>
      </c>
      <c r="M6" s="142"/>
      <c r="N6" s="143"/>
      <c r="P6" s="146" t="s">
        <v>6</v>
      </c>
      <c r="Q6" s="146" t="s">
        <v>46</v>
      </c>
      <c r="R6" s="141" t="s">
        <v>47</v>
      </c>
      <c r="S6" s="142"/>
      <c r="T6" s="143"/>
      <c r="U6" s="141" t="s">
        <v>50</v>
      </c>
      <c r="V6" s="142"/>
      <c r="W6" s="143"/>
      <c r="X6" s="141" t="s">
        <v>51</v>
      </c>
      <c r="Y6" s="142"/>
      <c r="Z6" s="143"/>
      <c r="AA6" s="141" t="s">
        <v>52</v>
      </c>
      <c r="AB6" s="142"/>
      <c r="AC6" s="143"/>
    </row>
    <row r="7" spans="1:29" ht="16.5" thickBot="1">
      <c r="A7" s="147"/>
      <c r="B7" s="147"/>
      <c r="C7" s="15" t="s">
        <v>49</v>
      </c>
      <c r="D7" s="19" t="s">
        <v>48</v>
      </c>
      <c r="E7" s="7" t="s">
        <v>78</v>
      </c>
      <c r="F7" s="15" t="s">
        <v>49</v>
      </c>
      <c r="G7" s="19" t="s">
        <v>48</v>
      </c>
      <c r="H7" s="7" t="s">
        <v>78</v>
      </c>
      <c r="I7" s="15" t="s">
        <v>49</v>
      </c>
      <c r="J7" s="19" t="s">
        <v>48</v>
      </c>
      <c r="K7" s="7" t="s">
        <v>78</v>
      </c>
      <c r="L7" s="15" t="s">
        <v>49</v>
      </c>
      <c r="M7" s="19" t="s">
        <v>48</v>
      </c>
      <c r="N7" s="7" t="s">
        <v>78</v>
      </c>
      <c r="P7" s="147"/>
      <c r="Q7" s="147"/>
      <c r="R7" s="15" t="s">
        <v>49</v>
      </c>
      <c r="S7" s="19" t="s">
        <v>48</v>
      </c>
      <c r="T7" s="7" t="s">
        <v>78</v>
      </c>
      <c r="U7" s="15" t="s">
        <v>49</v>
      </c>
      <c r="V7" s="19" t="s">
        <v>48</v>
      </c>
      <c r="W7" s="7" t="s">
        <v>78</v>
      </c>
      <c r="X7" s="15" t="s">
        <v>49</v>
      </c>
      <c r="Y7" s="19" t="s">
        <v>48</v>
      </c>
      <c r="Z7" s="7" t="s">
        <v>78</v>
      </c>
      <c r="AA7" s="15" t="s">
        <v>49</v>
      </c>
      <c r="AB7" s="19" t="s">
        <v>48</v>
      </c>
      <c r="AC7" s="7" t="s">
        <v>78</v>
      </c>
    </row>
    <row r="8" spans="1:29">
      <c r="A8" s="4">
        <v>1</v>
      </c>
      <c r="B8" s="4" t="s">
        <v>28</v>
      </c>
      <c r="C8" s="16">
        <v>259</v>
      </c>
      <c r="D8" s="4">
        <v>1</v>
      </c>
      <c r="E8" s="4">
        <v>2</v>
      </c>
      <c r="F8" s="16">
        <v>264</v>
      </c>
      <c r="G8" s="4">
        <v>1</v>
      </c>
      <c r="H8" s="4">
        <v>8</v>
      </c>
      <c r="I8" s="16">
        <v>259</v>
      </c>
      <c r="J8" s="4">
        <v>1</v>
      </c>
      <c r="K8" s="4">
        <v>2</v>
      </c>
      <c r="L8" s="16">
        <f t="shared" ref="L8:L26" si="0">C8+F8+I8</f>
        <v>782</v>
      </c>
      <c r="M8" s="4">
        <f t="shared" ref="M8:M26" si="1">(D8+G8+J8)</f>
        <v>3</v>
      </c>
      <c r="N8" s="4">
        <f t="shared" ref="N8:N26" si="2">E8+H8+K8</f>
        <v>12</v>
      </c>
      <c r="P8" s="4">
        <v>1</v>
      </c>
      <c r="Q8" s="4" t="s">
        <v>17</v>
      </c>
      <c r="R8" s="16">
        <v>257</v>
      </c>
      <c r="S8" s="4">
        <v>1</v>
      </c>
      <c r="T8" s="4">
        <v>1</v>
      </c>
      <c r="U8" s="16">
        <v>258</v>
      </c>
      <c r="V8" s="4">
        <v>0</v>
      </c>
      <c r="W8" s="4">
        <v>-1</v>
      </c>
      <c r="X8" s="16">
        <v>259</v>
      </c>
      <c r="Y8" s="4">
        <v>1</v>
      </c>
      <c r="Z8" s="4">
        <v>1</v>
      </c>
      <c r="AA8" s="16">
        <f t="shared" ref="AA8:AA26" si="3">R8+U8+X8</f>
        <v>774</v>
      </c>
      <c r="AB8" s="4">
        <f t="shared" ref="AB8:AB26" si="4">(S8+V8+Y8)</f>
        <v>2</v>
      </c>
      <c r="AC8" s="4">
        <f t="shared" ref="AC8:AC14" si="5">Z8+W8+T8</f>
        <v>1</v>
      </c>
    </row>
    <row r="9" spans="1:29">
      <c r="A9" s="2">
        <v>2</v>
      </c>
      <c r="B9" s="47" t="s">
        <v>25</v>
      </c>
      <c r="C9" s="17">
        <v>257</v>
      </c>
      <c r="D9" s="2">
        <v>0</v>
      </c>
      <c r="E9" s="2">
        <v>-2</v>
      </c>
      <c r="F9" s="17">
        <v>262</v>
      </c>
      <c r="G9" s="2">
        <v>1</v>
      </c>
      <c r="H9" s="2">
        <v>4</v>
      </c>
      <c r="I9" s="17">
        <v>257</v>
      </c>
      <c r="J9" s="2">
        <v>0</v>
      </c>
      <c r="K9" s="2">
        <v>-2</v>
      </c>
      <c r="L9" s="17">
        <f t="shared" si="0"/>
        <v>776</v>
      </c>
      <c r="M9" s="2">
        <f t="shared" si="1"/>
        <v>1</v>
      </c>
      <c r="N9" s="4">
        <f t="shared" si="2"/>
        <v>0</v>
      </c>
      <c r="P9" s="2">
        <v>2</v>
      </c>
      <c r="Q9" s="2" t="s">
        <v>8</v>
      </c>
      <c r="R9" s="17">
        <v>263</v>
      </c>
      <c r="S9" s="2">
        <v>0</v>
      </c>
      <c r="T9" s="2">
        <v>-1</v>
      </c>
      <c r="U9" s="17">
        <v>253</v>
      </c>
      <c r="V9" s="2">
        <v>0</v>
      </c>
      <c r="W9" s="2">
        <v>-1</v>
      </c>
      <c r="X9" s="17">
        <v>258</v>
      </c>
      <c r="Y9" s="2">
        <v>0</v>
      </c>
      <c r="Z9" s="2">
        <v>-1</v>
      </c>
      <c r="AA9" s="17">
        <f t="shared" si="3"/>
        <v>774</v>
      </c>
      <c r="AB9" s="2">
        <f t="shared" si="4"/>
        <v>0</v>
      </c>
      <c r="AC9" s="4">
        <f t="shared" si="5"/>
        <v>-3</v>
      </c>
    </row>
    <row r="10" spans="1:29">
      <c r="A10" s="2">
        <v>3</v>
      </c>
      <c r="B10" s="2" t="s">
        <v>35</v>
      </c>
      <c r="C10" s="17">
        <v>260</v>
      </c>
      <c r="D10" s="2">
        <v>1</v>
      </c>
      <c r="E10" s="2">
        <v>6</v>
      </c>
      <c r="F10" s="17">
        <v>255</v>
      </c>
      <c r="G10" s="2">
        <v>1</v>
      </c>
      <c r="H10" s="2">
        <v>7</v>
      </c>
      <c r="I10" s="17">
        <v>258</v>
      </c>
      <c r="J10" s="2">
        <v>1</v>
      </c>
      <c r="K10" s="2">
        <v>4</v>
      </c>
      <c r="L10" s="17">
        <f t="shared" si="0"/>
        <v>773</v>
      </c>
      <c r="M10" s="2">
        <f t="shared" si="1"/>
        <v>3</v>
      </c>
      <c r="N10" s="4">
        <f t="shared" si="2"/>
        <v>17</v>
      </c>
      <c r="P10" s="2">
        <v>3</v>
      </c>
      <c r="Q10" s="2" t="s">
        <v>11</v>
      </c>
      <c r="R10" s="17">
        <v>258</v>
      </c>
      <c r="S10" s="2">
        <v>1</v>
      </c>
      <c r="T10" s="2">
        <v>3</v>
      </c>
      <c r="U10" s="17">
        <v>259</v>
      </c>
      <c r="V10" s="2">
        <v>1</v>
      </c>
      <c r="W10" s="2">
        <v>1</v>
      </c>
      <c r="X10" s="17">
        <v>256</v>
      </c>
      <c r="Y10" s="2">
        <v>1</v>
      </c>
      <c r="Z10" s="2">
        <v>3</v>
      </c>
      <c r="AA10" s="17">
        <f t="shared" si="3"/>
        <v>773</v>
      </c>
      <c r="AB10" s="2">
        <f t="shared" si="4"/>
        <v>3</v>
      </c>
      <c r="AC10" s="4">
        <f t="shared" si="5"/>
        <v>7</v>
      </c>
    </row>
    <row r="11" spans="1:29">
      <c r="A11" s="2">
        <v>4</v>
      </c>
      <c r="B11" s="2" t="s">
        <v>36</v>
      </c>
      <c r="C11" s="17">
        <v>257</v>
      </c>
      <c r="D11" s="2">
        <v>0</v>
      </c>
      <c r="E11" s="2">
        <v>-2</v>
      </c>
      <c r="F11" s="17">
        <v>258</v>
      </c>
      <c r="G11" s="2">
        <v>0</v>
      </c>
      <c r="H11" s="2">
        <v>-4</v>
      </c>
      <c r="I11" s="17">
        <v>257.5</v>
      </c>
      <c r="J11" s="2">
        <v>1</v>
      </c>
      <c r="K11" s="2">
        <v>6</v>
      </c>
      <c r="L11" s="17">
        <f t="shared" si="0"/>
        <v>772.5</v>
      </c>
      <c r="M11" s="2">
        <f t="shared" si="1"/>
        <v>1</v>
      </c>
      <c r="N11" s="4">
        <f t="shared" si="2"/>
        <v>0</v>
      </c>
      <c r="P11" s="2">
        <v>4</v>
      </c>
      <c r="Q11" s="47" t="s">
        <v>16</v>
      </c>
      <c r="R11" s="17">
        <v>264</v>
      </c>
      <c r="S11" s="2">
        <v>1</v>
      </c>
      <c r="T11" s="2">
        <v>1</v>
      </c>
      <c r="U11" s="17">
        <v>254</v>
      </c>
      <c r="V11" s="2">
        <v>1</v>
      </c>
      <c r="W11" s="2">
        <v>1</v>
      </c>
      <c r="X11" s="17">
        <v>253</v>
      </c>
      <c r="Y11" s="2">
        <v>0</v>
      </c>
      <c r="Z11" s="2">
        <v>-3</v>
      </c>
      <c r="AA11" s="17">
        <f t="shared" si="3"/>
        <v>771</v>
      </c>
      <c r="AB11" s="2">
        <f t="shared" si="4"/>
        <v>2</v>
      </c>
      <c r="AC11" s="4">
        <f t="shared" si="5"/>
        <v>-1</v>
      </c>
    </row>
    <row r="12" spans="1:29">
      <c r="A12" s="2">
        <v>5</v>
      </c>
      <c r="B12" s="47" t="s">
        <v>9</v>
      </c>
      <c r="C12" s="17">
        <v>258</v>
      </c>
      <c r="D12" s="2">
        <v>1</v>
      </c>
      <c r="E12" s="2">
        <v>2</v>
      </c>
      <c r="F12" s="17">
        <v>257.5</v>
      </c>
      <c r="G12" s="2">
        <v>1</v>
      </c>
      <c r="H12" s="2">
        <v>10</v>
      </c>
      <c r="I12" s="17">
        <v>254</v>
      </c>
      <c r="J12" s="2">
        <v>0</v>
      </c>
      <c r="K12" s="2">
        <v>-4</v>
      </c>
      <c r="L12" s="17">
        <f t="shared" si="0"/>
        <v>769.5</v>
      </c>
      <c r="M12" s="2">
        <f t="shared" si="1"/>
        <v>2</v>
      </c>
      <c r="N12" s="4">
        <f t="shared" si="2"/>
        <v>8</v>
      </c>
      <c r="P12" s="2">
        <v>5</v>
      </c>
      <c r="Q12" s="47" t="s">
        <v>29</v>
      </c>
      <c r="R12" s="17">
        <v>250</v>
      </c>
      <c r="S12" s="2">
        <v>1</v>
      </c>
      <c r="T12" s="2">
        <v>2</v>
      </c>
      <c r="U12" s="17">
        <v>264</v>
      </c>
      <c r="V12" s="2">
        <v>1</v>
      </c>
      <c r="W12" s="2">
        <v>2</v>
      </c>
      <c r="X12" s="17">
        <v>256</v>
      </c>
      <c r="Y12" s="2">
        <v>1</v>
      </c>
      <c r="Z12" s="2">
        <v>2.25</v>
      </c>
      <c r="AA12" s="17">
        <f t="shared" si="3"/>
        <v>770</v>
      </c>
      <c r="AB12" s="2">
        <f t="shared" si="4"/>
        <v>3</v>
      </c>
      <c r="AC12" s="4">
        <f t="shared" si="5"/>
        <v>6.25</v>
      </c>
    </row>
    <row r="13" spans="1:29">
      <c r="A13" s="2">
        <v>6</v>
      </c>
      <c r="B13" s="2" t="s">
        <v>20</v>
      </c>
      <c r="C13" s="17">
        <v>259</v>
      </c>
      <c r="D13" s="2">
        <v>1</v>
      </c>
      <c r="E13" s="2">
        <v>2</v>
      </c>
      <c r="F13" s="17">
        <v>256</v>
      </c>
      <c r="G13" s="2">
        <v>0</v>
      </c>
      <c r="H13" s="2">
        <v>-8</v>
      </c>
      <c r="I13" s="17">
        <v>251.5</v>
      </c>
      <c r="J13" s="2">
        <v>0</v>
      </c>
      <c r="K13" s="2">
        <v>-6</v>
      </c>
      <c r="L13" s="17">
        <f t="shared" si="0"/>
        <v>766.5</v>
      </c>
      <c r="M13" s="2">
        <f t="shared" si="1"/>
        <v>1</v>
      </c>
      <c r="N13" s="4">
        <f t="shared" si="2"/>
        <v>-12</v>
      </c>
      <c r="P13" s="2">
        <v>6</v>
      </c>
      <c r="Q13" s="2" t="s">
        <v>30</v>
      </c>
      <c r="R13" s="17">
        <v>255</v>
      </c>
      <c r="S13" s="2">
        <v>0</v>
      </c>
      <c r="T13" s="2">
        <v>-3</v>
      </c>
      <c r="U13" s="17">
        <v>253</v>
      </c>
      <c r="V13" s="2">
        <v>0</v>
      </c>
      <c r="W13" s="2">
        <v>-1</v>
      </c>
      <c r="X13" s="17">
        <v>257</v>
      </c>
      <c r="Y13" s="2">
        <v>1</v>
      </c>
      <c r="Z13" s="2">
        <v>2</v>
      </c>
      <c r="AA13" s="17">
        <f t="shared" si="3"/>
        <v>765</v>
      </c>
      <c r="AB13" s="2">
        <f t="shared" si="4"/>
        <v>1</v>
      </c>
      <c r="AC13" s="4">
        <f t="shared" si="5"/>
        <v>-2</v>
      </c>
    </row>
    <row r="14" spans="1:29">
      <c r="A14" s="2">
        <v>7</v>
      </c>
      <c r="B14" s="2" t="s">
        <v>7</v>
      </c>
      <c r="C14" s="17">
        <v>254</v>
      </c>
      <c r="D14" s="2">
        <v>1</v>
      </c>
      <c r="E14" s="2">
        <v>2</v>
      </c>
      <c r="F14" s="17">
        <v>254</v>
      </c>
      <c r="G14" s="2">
        <v>0</v>
      </c>
      <c r="H14" s="2">
        <v>-1</v>
      </c>
      <c r="I14" s="17">
        <v>257</v>
      </c>
      <c r="J14" s="2">
        <v>1</v>
      </c>
      <c r="K14" s="2">
        <v>7</v>
      </c>
      <c r="L14" s="17">
        <f t="shared" si="0"/>
        <v>765</v>
      </c>
      <c r="M14" s="2">
        <f t="shared" si="1"/>
        <v>2</v>
      </c>
      <c r="N14" s="4">
        <f t="shared" si="2"/>
        <v>8</v>
      </c>
      <c r="P14" s="2">
        <v>7</v>
      </c>
      <c r="Q14" s="2" t="s">
        <v>31</v>
      </c>
      <c r="R14" s="17">
        <v>251</v>
      </c>
      <c r="S14" s="2">
        <v>1</v>
      </c>
      <c r="T14" s="2">
        <v>0</v>
      </c>
      <c r="U14" s="17">
        <v>259</v>
      </c>
      <c r="V14" s="2">
        <v>1</v>
      </c>
      <c r="W14" s="2">
        <v>3</v>
      </c>
      <c r="X14" s="17">
        <v>253.75</v>
      </c>
      <c r="Y14" s="2">
        <v>0</v>
      </c>
      <c r="Z14" s="2">
        <v>-2.25</v>
      </c>
      <c r="AA14" s="17">
        <f t="shared" si="3"/>
        <v>763.75</v>
      </c>
      <c r="AB14" s="2">
        <f t="shared" si="4"/>
        <v>2</v>
      </c>
      <c r="AC14" s="4">
        <f t="shared" si="5"/>
        <v>0.75</v>
      </c>
    </row>
    <row r="15" spans="1:29">
      <c r="A15" s="2">
        <v>8</v>
      </c>
      <c r="B15" s="2" t="s">
        <v>40</v>
      </c>
      <c r="C15" s="17">
        <v>254</v>
      </c>
      <c r="D15" s="2">
        <v>1</v>
      </c>
      <c r="E15" s="2">
        <v>7</v>
      </c>
      <c r="F15" s="17">
        <v>255</v>
      </c>
      <c r="G15" s="2">
        <v>1</v>
      </c>
      <c r="H15" s="2">
        <v>1</v>
      </c>
      <c r="I15" s="17">
        <v>255</v>
      </c>
      <c r="J15" s="2">
        <v>1</v>
      </c>
      <c r="K15" s="2">
        <v>2</v>
      </c>
      <c r="L15" s="17">
        <f t="shared" si="0"/>
        <v>764</v>
      </c>
      <c r="M15" s="2">
        <f t="shared" si="1"/>
        <v>3</v>
      </c>
      <c r="N15" s="4">
        <f t="shared" si="2"/>
        <v>10</v>
      </c>
      <c r="P15" s="2">
        <v>8</v>
      </c>
      <c r="Q15" s="47" t="s">
        <v>39</v>
      </c>
      <c r="R15" s="17">
        <v>247</v>
      </c>
      <c r="S15" s="2">
        <v>0</v>
      </c>
      <c r="T15" s="2">
        <v>-7</v>
      </c>
      <c r="U15" s="17">
        <v>254.67</v>
      </c>
      <c r="V15" s="2">
        <v>1</v>
      </c>
      <c r="W15" s="2">
        <v>0</v>
      </c>
      <c r="X15" s="17">
        <v>261</v>
      </c>
      <c r="Y15" s="2">
        <v>1</v>
      </c>
      <c r="Z15" s="2">
        <v>6</v>
      </c>
      <c r="AA15" s="17">
        <f t="shared" si="3"/>
        <v>762.67</v>
      </c>
      <c r="AB15" s="2">
        <f t="shared" si="4"/>
        <v>2</v>
      </c>
      <c r="AC15" s="4">
        <f>T15+W15+Z15</f>
        <v>-1</v>
      </c>
    </row>
    <row r="16" spans="1:29">
      <c r="A16" s="2">
        <v>9</v>
      </c>
      <c r="B16" s="2" t="s">
        <v>26</v>
      </c>
      <c r="C16" s="17">
        <v>254</v>
      </c>
      <c r="D16" s="2">
        <v>0</v>
      </c>
      <c r="E16" s="2">
        <v>-6</v>
      </c>
      <c r="F16" s="17">
        <v>256</v>
      </c>
      <c r="G16" s="2">
        <v>1</v>
      </c>
      <c r="H16" s="2">
        <v>4</v>
      </c>
      <c r="I16" s="17">
        <v>254</v>
      </c>
      <c r="J16" s="2">
        <v>1</v>
      </c>
      <c r="K16" s="2">
        <v>2</v>
      </c>
      <c r="L16" s="17">
        <f t="shared" si="0"/>
        <v>764</v>
      </c>
      <c r="M16" s="2">
        <f t="shared" si="1"/>
        <v>2</v>
      </c>
      <c r="N16" s="4">
        <f t="shared" si="2"/>
        <v>0</v>
      </c>
      <c r="P16" s="2">
        <v>9</v>
      </c>
      <c r="Q16" s="2" t="s">
        <v>19</v>
      </c>
      <c r="R16" s="17">
        <v>251.5</v>
      </c>
      <c r="S16" s="2">
        <v>1</v>
      </c>
      <c r="T16" s="2">
        <v>3</v>
      </c>
      <c r="U16" s="17">
        <v>256</v>
      </c>
      <c r="V16" s="2">
        <v>0</v>
      </c>
      <c r="W16" s="2">
        <v>-3</v>
      </c>
      <c r="X16" s="17">
        <v>255</v>
      </c>
      <c r="Y16" s="2">
        <v>0</v>
      </c>
      <c r="Z16" s="2">
        <v>-2</v>
      </c>
      <c r="AA16" s="17">
        <f t="shared" si="3"/>
        <v>762.5</v>
      </c>
      <c r="AB16" s="2">
        <f t="shared" si="4"/>
        <v>1</v>
      </c>
      <c r="AC16" s="4">
        <f t="shared" ref="AC16:AC26" si="6">Z16+W16+T16</f>
        <v>-2</v>
      </c>
    </row>
    <row r="17" spans="1:29">
      <c r="A17" s="2">
        <v>10</v>
      </c>
      <c r="B17" s="2" t="s">
        <v>18</v>
      </c>
      <c r="C17" s="17">
        <v>255</v>
      </c>
      <c r="D17" s="2">
        <v>1</v>
      </c>
      <c r="E17" s="2">
        <v>3</v>
      </c>
      <c r="F17" s="17">
        <v>256</v>
      </c>
      <c r="G17" s="2">
        <v>1</v>
      </c>
      <c r="H17" s="2">
        <v>3</v>
      </c>
      <c r="I17" s="17">
        <v>252</v>
      </c>
      <c r="J17" s="2">
        <v>0</v>
      </c>
      <c r="K17" s="2">
        <v>-2</v>
      </c>
      <c r="L17" s="17">
        <f t="shared" si="0"/>
        <v>763</v>
      </c>
      <c r="M17" s="2">
        <f t="shared" si="1"/>
        <v>2</v>
      </c>
      <c r="N17" s="4">
        <f t="shared" si="2"/>
        <v>4</v>
      </c>
      <c r="P17" s="2">
        <v>10</v>
      </c>
      <c r="Q17" s="47" t="s">
        <v>43</v>
      </c>
      <c r="R17" s="17">
        <v>253</v>
      </c>
      <c r="S17" s="2">
        <v>1</v>
      </c>
      <c r="T17" s="2">
        <v>2</v>
      </c>
      <c r="U17" s="17">
        <v>252</v>
      </c>
      <c r="V17" s="2">
        <v>0</v>
      </c>
      <c r="W17" s="2">
        <v>-2</v>
      </c>
      <c r="X17" s="17">
        <v>254</v>
      </c>
      <c r="Y17" s="2">
        <v>0</v>
      </c>
      <c r="Z17" s="2">
        <v>-1</v>
      </c>
      <c r="AA17" s="17">
        <f t="shared" si="3"/>
        <v>759</v>
      </c>
      <c r="AB17" s="2">
        <f t="shared" si="4"/>
        <v>1</v>
      </c>
      <c r="AC17" s="4">
        <f t="shared" si="6"/>
        <v>-1</v>
      </c>
    </row>
    <row r="18" spans="1:29">
      <c r="A18" s="2">
        <v>11</v>
      </c>
      <c r="B18" s="2" t="s">
        <v>38</v>
      </c>
      <c r="C18" s="17">
        <v>262</v>
      </c>
      <c r="D18" s="2">
        <v>1</v>
      </c>
      <c r="E18" s="2">
        <v>3</v>
      </c>
      <c r="F18" s="17">
        <v>248</v>
      </c>
      <c r="G18" s="2">
        <v>0</v>
      </c>
      <c r="H18" s="2">
        <v>-7</v>
      </c>
      <c r="I18" s="17">
        <v>253</v>
      </c>
      <c r="J18" s="2">
        <v>0</v>
      </c>
      <c r="K18" s="2">
        <v>-2</v>
      </c>
      <c r="L18" s="17">
        <f t="shared" si="0"/>
        <v>763</v>
      </c>
      <c r="M18" s="2">
        <f t="shared" si="1"/>
        <v>1</v>
      </c>
      <c r="N18" s="4">
        <f t="shared" si="2"/>
        <v>-6</v>
      </c>
      <c r="P18" s="2">
        <v>11</v>
      </c>
      <c r="Q18" s="2" t="s">
        <v>32</v>
      </c>
      <c r="R18" s="17">
        <v>250.5</v>
      </c>
      <c r="S18" s="2">
        <v>1</v>
      </c>
      <c r="T18" s="2">
        <v>2</v>
      </c>
      <c r="U18" s="17">
        <v>252</v>
      </c>
      <c r="V18" s="2">
        <v>0</v>
      </c>
      <c r="W18" s="2">
        <v>-2</v>
      </c>
      <c r="X18" s="17">
        <v>255</v>
      </c>
      <c r="Y18" s="2">
        <v>1</v>
      </c>
      <c r="Z18" s="2">
        <v>1</v>
      </c>
      <c r="AA18" s="17">
        <f t="shared" si="3"/>
        <v>757.5</v>
      </c>
      <c r="AB18" s="2">
        <f t="shared" si="4"/>
        <v>2</v>
      </c>
      <c r="AC18" s="4">
        <f t="shared" si="6"/>
        <v>1</v>
      </c>
    </row>
    <row r="19" spans="1:29">
      <c r="A19" s="2">
        <v>12</v>
      </c>
      <c r="B19" s="2" t="s">
        <v>42</v>
      </c>
      <c r="C19" s="17">
        <v>253</v>
      </c>
      <c r="D19" s="2">
        <v>1</v>
      </c>
      <c r="E19" s="2">
        <v>1</v>
      </c>
      <c r="F19" s="17">
        <v>251</v>
      </c>
      <c r="G19" s="2">
        <v>0</v>
      </c>
      <c r="H19" s="2">
        <v>-3</v>
      </c>
      <c r="I19" s="17">
        <v>258</v>
      </c>
      <c r="J19" s="2">
        <v>1</v>
      </c>
      <c r="K19" s="2">
        <v>7</v>
      </c>
      <c r="L19" s="17">
        <f t="shared" si="0"/>
        <v>762</v>
      </c>
      <c r="M19" s="2">
        <f t="shared" si="1"/>
        <v>2</v>
      </c>
      <c r="N19" s="4">
        <f t="shared" si="2"/>
        <v>5</v>
      </c>
      <c r="P19" s="2">
        <v>12</v>
      </c>
      <c r="Q19" s="2" t="s">
        <v>23</v>
      </c>
      <c r="R19" s="17">
        <v>254</v>
      </c>
      <c r="S19" s="2">
        <v>1</v>
      </c>
      <c r="T19" s="2">
        <v>2</v>
      </c>
      <c r="U19" s="17">
        <v>254</v>
      </c>
      <c r="V19" s="2">
        <v>1</v>
      </c>
      <c r="W19" s="2">
        <v>2</v>
      </c>
      <c r="X19" s="17">
        <v>249</v>
      </c>
      <c r="Y19" s="2">
        <v>1</v>
      </c>
      <c r="Z19" s="2">
        <v>2</v>
      </c>
      <c r="AA19" s="17">
        <f t="shared" si="3"/>
        <v>757</v>
      </c>
      <c r="AB19" s="2">
        <f t="shared" si="4"/>
        <v>3</v>
      </c>
      <c r="AC19" s="4">
        <f t="shared" si="6"/>
        <v>6</v>
      </c>
    </row>
    <row r="20" spans="1:29">
      <c r="A20" s="2">
        <v>13</v>
      </c>
      <c r="B20" s="2" t="s">
        <v>13</v>
      </c>
      <c r="C20" s="17">
        <v>252</v>
      </c>
      <c r="D20" s="2">
        <v>0</v>
      </c>
      <c r="E20" s="2">
        <v>-1</v>
      </c>
      <c r="F20" s="17">
        <v>254</v>
      </c>
      <c r="G20" s="2">
        <v>1</v>
      </c>
      <c r="H20" s="2">
        <v>3</v>
      </c>
      <c r="I20" s="17">
        <v>254</v>
      </c>
      <c r="J20" s="2">
        <v>1</v>
      </c>
      <c r="K20" s="2">
        <v>2</v>
      </c>
      <c r="L20" s="17">
        <f t="shared" si="0"/>
        <v>760</v>
      </c>
      <c r="M20" s="2">
        <f t="shared" si="1"/>
        <v>2</v>
      </c>
      <c r="N20" s="4">
        <f t="shared" si="2"/>
        <v>4</v>
      </c>
      <c r="P20" s="47">
        <v>13</v>
      </c>
      <c r="Q20" s="2" t="s">
        <v>12</v>
      </c>
      <c r="R20" s="17">
        <v>256</v>
      </c>
      <c r="S20" s="2">
        <v>0</v>
      </c>
      <c r="T20" s="2">
        <v>-1</v>
      </c>
      <c r="U20" s="17">
        <v>254</v>
      </c>
      <c r="V20" s="2">
        <v>1</v>
      </c>
      <c r="W20" s="2">
        <v>1</v>
      </c>
      <c r="X20" s="17">
        <v>247</v>
      </c>
      <c r="Y20" s="2">
        <v>0</v>
      </c>
      <c r="Z20" s="2">
        <v>-2</v>
      </c>
      <c r="AA20" s="17">
        <f t="shared" si="3"/>
        <v>757</v>
      </c>
      <c r="AB20" s="2">
        <f t="shared" si="4"/>
        <v>1</v>
      </c>
      <c r="AC20" s="4">
        <f t="shared" si="6"/>
        <v>-2</v>
      </c>
    </row>
    <row r="21" spans="1:29">
      <c r="A21" s="2">
        <v>14</v>
      </c>
      <c r="B21" s="2" t="s">
        <v>22</v>
      </c>
      <c r="C21" s="17">
        <v>256</v>
      </c>
      <c r="D21" s="2">
        <v>0</v>
      </c>
      <c r="E21" s="2">
        <v>-2</v>
      </c>
      <c r="F21" s="17">
        <v>253</v>
      </c>
      <c r="G21" s="2">
        <v>0</v>
      </c>
      <c r="H21" s="2">
        <v>-3</v>
      </c>
      <c r="I21" s="17">
        <v>250</v>
      </c>
      <c r="J21" s="2">
        <v>0</v>
      </c>
      <c r="K21" s="2">
        <v>-7</v>
      </c>
      <c r="L21" s="17">
        <f t="shared" si="0"/>
        <v>759</v>
      </c>
      <c r="M21" s="2">
        <f t="shared" si="1"/>
        <v>0</v>
      </c>
      <c r="N21" s="4">
        <f t="shared" si="2"/>
        <v>-12</v>
      </c>
      <c r="P21" s="2">
        <v>14</v>
      </c>
      <c r="Q21" s="46" t="s">
        <v>10</v>
      </c>
      <c r="R21" s="17">
        <v>248.5</v>
      </c>
      <c r="S21" s="2">
        <v>0</v>
      </c>
      <c r="T21" s="2">
        <v>-3</v>
      </c>
      <c r="U21" s="17">
        <v>247</v>
      </c>
      <c r="V21" s="2">
        <v>1</v>
      </c>
      <c r="W21" s="2">
        <v>5</v>
      </c>
      <c r="X21" s="17">
        <v>0</v>
      </c>
      <c r="Y21" s="2">
        <v>0</v>
      </c>
      <c r="Z21" s="2">
        <v>0</v>
      </c>
      <c r="AA21" s="17">
        <f t="shared" si="3"/>
        <v>495.5</v>
      </c>
      <c r="AB21" s="2">
        <f t="shared" si="4"/>
        <v>1</v>
      </c>
      <c r="AC21" s="4">
        <f t="shared" si="6"/>
        <v>2</v>
      </c>
    </row>
    <row r="22" spans="1:29">
      <c r="A22" s="2">
        <v>15</v>
      </c>
      <c r="B22" s="47" t="s">
        <v>21</v>
      </c>
      <c r="C22" s="17">
        <v>259</v>
      </c>
      <c r="D22" s="2">
        <v>0</v>
      </c>
      <c r="E22" s="2">
        <v>-3</v>
      </c>
      <c r="F22" s="17">
        <v>247.5</v>
      </c>
      <c r="G22" s="2">
        <v>0</v>
      </c>
      <c r="H22" s="2">
        <v>-10</v>
      </c>
      <c r="I22" s="17">
        <v>252</v>
      </c>
      <c r="J22" s="2">
        <v>0</v>
      </c>
      <c r="K22" s="2">
        <v>-2</v>
      </c>
      <c r="L22" s="17">
        <f t="shared" si="0"/>
        <v>758.5</v>
      </c>
      <c r="M22" s="2">
        <f t="shared" si="1"/>
        <v>0</v>
      </c>
      <c r="N22" s="4">
        <f t="shared" si="2"/>
        <v>-15</v>
      </c>
      <c r="P22" s="2">
        <v>15</v>
      </c>
      <c r="Q22" s="46" t="s">
        <v>41</v>
      </c>
      <c r="R22" s="17">
        <v>252</v>
      </c>
      <c r="S22" s="2">
        <v>0</v>
      </c>
      <c r="T22" s="2">
        <v>-2</v>
      </c>
      <c r="U22" s="17">
        <v>0</v>
      </c>
      <c r="V22" s="2">
        <v>0</v>
      </c>
      <c r="W22" s="2">
        <v>0</v>
      </c>
      <c r="X22" s="17">
        <v>0</v>
      </c>
      <c r="Y22" s="2">
        <v>0</v>
      </c>
      <c r="Z22" s="2">
        <v>0</v>
      </c>
      <c r="AA22" s="17">
        <f t="shared" si="3"/>
        <v>252</v>
      </c>
      <c r="AB22" s="2">
        <f t="shared" si="4"/>
        <v>0</v>
      </c>
      <c r="AC22" s="4">
        <f t="shared" si="6"/>
        <v>-2</v>
      </c>
    </row>
    <row r="23" spans="1:29">
      <c r="A23" s="2">
        <v>16</v>
      </c>
      <c r="B23" s="2" t="s">
        <v>14</v>
      </c>
      <c r="C23" s="17">
        <v>252</v>
      </c>
      <c r="D23" s="2">
        <v>0</v>
      </c>
      <c r="E23" s="2">
        <v>-2</v>
      </c>
      <c r="F23" s="17">
        <v>253</v>
      </c>
      <c r="G23" s="2">
        <v>1</v>
      </c>
      <c r="H23" s="2">
        <v>1</v>
      </c>
      <c r="I23" s="17">
        <v>251</v>
      </c>
      <c r="J23" s="2">
        <v>1</v>
      </c>
      <c r="K23" s="2">
        <v>1</v>
      </c>
      <c r="L23" s="17">
        <f t="shared" si="0"/>
        <v>756</v>
      </c>
      <c r="M23" s="2">
        <f t="shared" si="1"/>
        <v>2</v>
      </c>
      <c r="N23" s="4">
        <f t="shared" si="2"/>
        <v>0</v>
      </c>
      <c r="P23" s="2">
        <v>16</v>
      </c>
      <c r="Q23" s="46" t="s">
        <v>34</v>
      </c>
      <c r="R23" s="17">
        <v>251</v>
      </c>
      <c r="S23" s="2">
        <v>0</v>
      </c>
      <c r="T23" s="2">
        <v>2</v>
      </c>
      <c r="U23" s="17">
        <v>0</v>
      </c>
      <c r="V23" s="2">
        <v>0</v>
      </c>
      <c r="W23" s="2">
        <v>0</v>
      </c>
      <c r="X23" s="17">
        <v>0</v>
      </c>
      <c r="Y23" s="2">
        <v>0</v>
      </c>
      <c r="Z23" s="2">
        <v>0</v>
      </c>
      <c r="AA23" s="17">
        <f t="shared" si="3"/>
        <v>251</v>
      </c>
      <c r="AB23" s="2">
        <f t="shared" si="4"/>
        <v>0</v>
      </c>
      <c r="AC23" s="4">
        <f t="shared" si="6"/>
        <v>2</v>
      </c>
    </row>
    <row r="24" spans="1:29">
      <c r="A24" s="2">
        <v>17</v>
      </c>
      <c r="B24" s="115" t="s">
        <v>37</v>
      </c>
      <c r="C24" s="17">
        <v>253</v>
      </c>
      <c r="D24" s="2">
        <v>1</v>
      </c>
      <c r="E24" s="2">
        <v>1</v>
      </c>
      <c r="F24" s="17">
        <v>252</v>
      </c>
      <c r="G24" s="2">
        <v>0</v>
      </c>
      <c r="H24" s="2">
        <v>-4</v>
      </c>
      <c r="I24" s="17">
        <v>250</v>
      </c>
      <c r="J24" s="2">
        <v>0</v>
      </c>
      <c r="K24" s="2">
        <v>-1</v>
      </c>
      <c r="L24" s="17">
        <f t="shared" si="0"/>
        <v>755</v>
      </c>
      <c r="M24" s="2">
        <f t="shared" si="1"/>
        <v>1</v>
      </c>
      <c r="N24" s="4">
        <f t="shared" si="2"/>
        <v>-4</v>
      </c>
      <c r="P24" s="2">
        <v>17</v>
      </c>
      <c r="Q24" s="46" t="s">
        <v>44</v>
      </c>
      <c r="R24" s="17">
        <v>248.5</v>
      </c>
      <c r="S24" s="2">
        <v>0</v>
      </c>
      <c r="T24" s="2">
        <v>-2</v>
      </c>
      <c r="U24" s="17">
        <v>0</v>
      </c>
      <c r="V24" s="2">
        <v>0</v>
      </c>
      <c r="W24" s="2">
        <v>0</v>
      </c>
      <c r="X24" s="17">
        <v>0</v>
      </c>
      <c r="Y24" s="2">
        <v>0</v>
      </c>
      <c r="Z24" s="2">
        <v>0</v>
      </c>
      <c r="AA24" s="17">
        <f t="shared" si="3"/>
        <v>248.5</v>
      </c>
      <c r="AB24" s="2">
        <f t="shared" si="4"/>
        <v>0</v>
      </c>
      <c r="AC24" s="4">
        <f t="shared" si="6"/>
        <v>-2</v>
      </c>
    </row>
    <row r="25" spans="1:29">
      <c r="A25" s="2">
        <v>18</v>
      </c>
      <c r="B25" s="47" t="s">
        <v>33</v>
      </c>
      <c r="C25" s="17">
        <v>252</v>
      </c>
      <c r="D25" s="2">
        <v>0</v>
      </c>
      <c r="E25" s="2">
        <v>-1</v>
      </c>
      <c r="F25" s="17">
        <v>252</v>
      </c>
      <c r="G25" s="2">
        <v>0</v>
      </c>
      <c r="H25" s="2">
        <v>-1</v>
      </c>
      <c r="I25" s="17">
        <v>251</v>
      </c>
      <c r="J25" s="2">
        <v>0</v>
      </c>
      <c r="K25" s="2">
        <v>-7</v>
      </c>
      <c r="L25" s="17">
        <f t="shared" si="0"/>
        <v>755</v>
      </c>
      <c r="M25" s="2">
        <f t="shared" si="1"/>
        <v>0</v>
      </c>
      <c r="N25" s="4">
        <f t="shared" si="2"/>
        <v>-9</v>
      </c>
      <c r="P25" s="2">
        <v>18</v>
      </c>
      <c r="Q25" s="46" t="s">
        <v>24</v>
      </c>
      <c r="R25" s="17">
        <v>248</v>
      </c>
      <c r="S25" s="2">
        <v>0</v>
      </c>
      <c r="T25" s="2">
        <v>-2</v>
      </c>
      <c r="U25" s="17">
        <v>0</v>
      </c>
      <c r="V25" s="2">
        <v>0</v>
      </c>
      <c r="W25" s="2">
        <v>0</v>
      </c>
      <c r="X25" s="17">
        <v>0</v>
      </c>
      <c r="Y25" s="2">
        <v>0</v>
      </c>
      <c r="Z25" s="2">
        <v>0</v>
      </c>
      <c r="AA25" s="17">
        <f t="shared" si="3"/>
        <v>248</v>
      </c>
      <c r="AB25" s="2">
        <f t="shared" si="4"/>
        <v>0</v>
      </c>
      <c r="AC25" s="4">
        <f t="shared" si="6"/>
        <v>-2</v>
      </c>
    </row>
    <row r="26" spans="1:29">
      <c r="A26" s="2">
        <v>19</v>
      </c>
      <c r="B26" s="46" t="s">
        <v>15</v>
      </c>
      <c r="C26" s="17">
        <v>252</v>
      </c>
      <c r="D26" s="2">
        <v>0</v>
      </c>
      <c r="E26" s="2">
        <v>-3</v>
      </c>
      <c r="F26" s="17">
        <v>0</v>
      </c>
      <c r="G26" s="2">
        <v>0</v>
      </c>
      <c r="H26" s="2">
        <v>0</v>
      </c>
      <c r="I26" s="17">
        <v>0</v>
      </c>
      <c r="J26" s="2">
        <v>0</v>
      </c>
      <c r="K26" s="2">
        <v>0</v>
      </c>
      <c r="L26" s="17">
        <f t="shared" si="0"/>
        <v>252</v>
      </c>
      <c r="M26" s="2">
        <f t="shared" si="1"/>
        <v>0</v>
      </c>
      <c r="N26" s="4">
        <f t="shared" si="2"/>
        <v>-3</v>
      </c>
      <c r="P26" s="2">
        <v>19</v>
      </c>
      <c r="Q26" s="46" t="s">
        <v>27</v>
      </c>
      <c r="R26" s="17">
        <v>0</v>
      </c>
      <c r="S26" s="2">
        <v>0</v>
      </c>
      <c r="T26" s="2">
        <v>0</v>
      </c>
      <c r="U26" s="17">
        <v>0</v>
      </c>
      <c r="V26" s="2">
        <v>0</v>
      </c>
      <c r="W26" s="2">
        <v>0</v>
      </c>
      <c r="X26" s="17">
        <v>0</v>
      </c>
      <c r="Y26" s="2">
        <v>0</v>
      </c>
      <c r="Z26" s="2">
        <v>0</v>
      </c>
      <c r="AA26" s="17">
        <f t="shared" si="3"/>
        <v>0</v>
      </c>
      <c r="AB26" s="2">
        <f t="shared" si="4"/>
        <v>0</v>
      </c>
      <c r="AC26" s="4">
        <f t="shared" si="6"/>
        <v>0</v>
      </c>
    </row>
    <row r="27" spans="1:29">
      <c r="P27" s="8"/>
      <c r="Q27" s="8"/>
      <c r="R27" s="18"/>
      <c r="S27" s="8"/>
      <c r="T27" s="8"/>
      <c r="U27" s="18"/>
      <c r="V27" s="8"/>
      <c r="W27" s="8"/>
      <c r="X27" s="18"/>
      <c r="Y27" s="8"/>
      <c r="Z27" s="8"/>
      <c r="AA27" s="18"/>
      <c r="AB27" s="8"/>
      <c r="AC27" s="8"/>
    </row>
    <row r="28" spans="1:29">
      <c r="A28" s="8"/>
      <c r="B28" s="8"/>
      <c r="C28" s="18"/>
      <c r="D28" s="8"/>
      <c r="E28" s="8"/>
      <c r="F28" s="18"/>
      <c r="G28" s="8"/>
      <c r="H28" s="8"/>
      <c r="I28" s="18"/>
      <c r="J28" s="8"/>
      <c r="K28" s="8"/>
      <c r="L28" s="18"/>
      <c r="M28" s="8"/>
      <c r="N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9">
      <c r="A29" s="8"/>
      <c r="B29" s="116" t="s">
        <v>252</v>
      </c>
      <c r="C29" s="18"/>
      <c r="D29" s="8"/>
      <c r="E29" s="8"/>
      <c r="F29" s="18"/>
      <c r="G29" s="8"/>
      <c r="H29" s="8"/>
      <c r="I29" s="18"/>
      <c r="J29" s="8"/>
      <c r="K29" s="8"/>
      <c r="L29" s="18"/>
      <c r="M29" s="8"/>
      <c r="N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9">
      <c r="A30" s="8"/>
      <c r="B30" s="116" t="s">
        <v>265</v>
      </c>
      <c r="C30" s="18"/>
      <c r="D30" s="8"/>
      <c r="E30" s="8"/>
      <c r="F30" s="18"/>
      <c r="G30" s="8"/>
      <c r="H30" s="8"/>
      <c r="I30" s="18"/>
      <c r="J30" s="8"/>
      <c r="K30" s="8"/>
      <c r="L30" s="18"/>
      <c r="M30" s="8"/>
      <c r="N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9">
      <c r="A31" s="8"/>
      <c r="B31" s="8"/>
      <c r="C31" s="18"/>
      <c r="D31" s="8"/>
      <c r="E31" s="8"/>
      <c r="F31" s="18"/>
      <c r="G31" s="8"/>
      <c r="H31" s="8"/>
      <c r="I31" s="18"/>
      <c r="J31" s="8"/>
      <c r="K31" s="8"/>
      <c r="L31" s="18"/>
      <c r="M31" s="8"/>
      <c r="N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9">
      <c r="A32" s="8"/>
      <c r="B32" s="8"/>
      <c r="C32" s="18"/>
      <c r="D32" s="8"/>
      <c r="E32" s="8"/>
      <c r="F32" s="18"/>
      <c r="G32" s="8"/>
      <c r="H32" s="8"/>
      <c r="I32" s="18"/>
      <c r="J32" s="8"/>
      <c r="K32" s="8"/>
      <c r="L32" s="18"/>
      <c r="M32" s="8"/>
      <c r="N32" s="8"/>
    </row>
    <row r="33" spans="1:14">
      <c r="A33" s="8"/>
      <c r="B33" s="8"/>
      <c r="C33" s="18"/>
      <c r="D33" s="8"/>
      <c r="E33" s="8"/>
      <c r="F33" s="18"/>
      <c r="G33" s="8"/>
      <c r="H33" s="8"/>
      <c r="I33" s="18"/>
      <c r="J33" s="8"/>
      <c r="K33" s="8"/>
      <c r="L33" s="18"/>
      <c r="M33" s="8"/>
      <c r="N33" s="8"/>
    </row>
  </sheetData>
  <sortState ref="Q8:AC26">
    <sortCondition descending="1" ref="AA8:AA26"/>
    <sortCondition descending="1" ref="AB8:AB26"/>
    <sortCondition descending="1" ref="AC8:AC26"/>
  </sortState>
  <mergeCells count="14">
    <mergeCell ref="I6:K6"/>
    <mergeCell ref="L6:N6"/>
    <mergeCell ref="A5:N5"/>
    <mergeCell ref="P6:P7"/>
    <mergeCell ref="Q6:Q7"/>
    <mergeCell ref="A6:A7"/>
    <mergeCell ref="B6:B7"/>
    <mergeCell ref="C6:E6"/>
    <mergeCell ref="F6:H6"/>
    <mergeCell ref="R6:T6"/>
    <mergeCell ref="U6:W6"/>
    <mergeCell ref="X6:Z6"/>
    <mergeCell ref="AA6:AC6"/>
    <mergeCell ref="P5:AC5"/>
  </mergeCells>
  <pageMargins left="0.25" right="0.25" top="0.75" bottom="0.75" header="0.3" footer="0.3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CCFFCC"/>
  </sheetPr>
  <dimension ref="A1:P130"/>
  <sheetViews>
    <sheetView workbookViewId="0">
      <selection activeCell="A3" sqref="A3"/>
    </sheetView>
  </sheetViews>
  <sheetFormatPr defaultColWidth="10.875" defaultRowHeight="15"/>
  <cols>
    <col min="1" max="1" width="4" style="27" customWidth="1"/>
    <col min="2" max="2" width="30.5" style="27" customWidth="1"/>
    <col min="3" max="3" width="21.625" style="27" bestFit="1" customWidth="1"/>
    <col min="4" max="6" width="4.5" style="27" customWidth="1"/>
    <col min="7" max="7" width="6.875" style="27" bestFit="1" customWidth="1"/>
    <col min="8" max="8" width="4.5" style="27" customWidth="1"/>
    <col min="9" max="9" width="7.25" style="27" bestFit="1" customWidth="1"/>
    <col min="10" max="10" width="5" style="27" customWidth="1"/>
    <col min="11" max="14" width="4.5" style="27" customWidth="1"/>
    <col min="15" max="15" width="4" style="27" customWidth="1"/>
    <col min="16" max="16" width="9" style="27" bestFit="1" customWidth="1"/>
    <col min="17" max="16384" width="10.875" style="27"/>
  </cols>
  <sheetData>
    <row r="1" spans="1:16" ht="15.75">
      <c r="A1" s="26" t="s">
        <v>84</v>
      </c>
    </row>
    <row r="2" spans="1:16">
      <c r="A2" s="27" t="s">
        <v>1</v>
      </c>
    </row>
    <row r="3" spans="1:16">
      <c r="A3" s="27" t="s">
        <v>264</v>
      </c>
    </row>
    <row r="5" spans="1:16">
      <c r="A5" s="45" t="s">
        <v>79</v>
      </c>
      <c r="B5" s="45" t="s">
        <v>227</v>
      </c>
      <c r="C5" s="28" t="s">
        <v>80</v>
      </c>
      <c r="D5" s="148" t="s">
        <v>81</v>
      </c>
      <c r="E5" s="148"/>
      <c r="F5" s="148"/>
      <c r="G5" s="148"/>
      <c r="H5" s="148" t="s">
        <v>82</v>
      </c>
      <c r="I5" s="148"/>
      <c r="J5" s="148"/>
      <c r="K5" s="148"/>
      <c r="L5" s="148" t="s">
        <v>83</v>
      </c>
      <c r="M5" s="148"/>
      <c r="N5" s="148"/>
      <c r="O5" s="148"/>
      <c r="P5" s="45" t="s">
        <v>259</v>
      </c>
    </row>
    <row r="6" spans="1:16">
      <c r="A6" s="59">
        <v>1</v>
      </c>
      <c r="B6" s="66" t="s">
        <v>214</v>
      </c>
      <c r="C6" s="67" t="s">
        <v>210</v>
      </c>
      <c r="D6" s="60">
        <v>75</v>
      </c>
      <c r="E6" s="61"/>
      <c r="F6" s="61"/>
      <c r="G6" s="62">
        <f t="shared" ref="G6:G37" si="0">D6+E6+F6</f>
        <v>75</v>
      </c>
      <c r="H6" s="61"/>
      <c r="I6" s="61">
        <v>76</v>
      </c>
      <c r="J6" s="61"/>
      <c r="K6" s="62">
        <f t="shared" ref="K6:K37" si="1">H6+I6+J6</f>
        <v>76</v>
      </c>
      <c r="L6" s="61"/>
      <c r="M6" s="61"/>
      <c r="N6" s="61">
        <v>74</v>
      </c>
      <c r="O6" s="62">
        <f t="shared" ref="O6:O37" si="2">L6+M6+N6</f>
        <v>74</v>
      </c>
      <c r="P6" s="63">
        <f t="shared" ref="P6:P37" si="3">G6+K6+O6</f>
        <v>225</v>
      </c>
    </row>
    <row r="7" spans="1:16">
      <c r="A7" s="59">
        <v>2</v>
      </c>
      <c r="B7" s="68" t="s">
        <v>222</v>
      </c>
      <c r="C7" s="69" t="s">
        <v>218</v>
      </c>
      <c r="D7" s="60">
        <v>74</v>
      </c>
      <c r="E7" s="70"/>
      <c r="F7" s="70"/>
      <c r="G7" s="62">
        <f t="shared" si="0"/>
        <v>74</v>
      </c>
      <c r="H7" s="70"/>
      <c r="I7" s="70">
        <v>75</v>
      </c>
      <c r="J7" s="70"/>
      <c r="K7" s="62">
        <f t="shared" si="1"/>
        <v>75</v>
      </c>
      <c r="L7" s="70"/>
      <c r="M7" s="70"/>
      <c r="N7" s="70">
        <v>76</v>
      </c>
      <c r="O7" s="62">
        <f t="shared" si="2"/>
        <v>76</v>
      </c>
      <c r="P7" s="63">
        <f t="shared" si="3"/>
        <v>225</v>
      </c>
    </row>
    <row r="8" spans="1:16">
      <c r="A8" s="59">
        <v>3</v>
      </c>
      <c r="B8" s="68" t="s">
        <v>188</v>
      </c>
      <c r="C8" s="69" t="s">
        <v>185</v>
      </c>
      <c r="D8" s="60">
        <v>76</v>
      </c>
      <c r="E8" s="61"/>
      <c r="F8" s="61"/>
      <c r="G8" s="62">
        <f t="shared" si="0"/>
        <v>76</v>
      </c>
      <c r="H8" s="61"/>
      <c r="I8" s="61">
        <v>74</v>
      </c>
      <c r="J8" s="61"/>
      <c r="K8" s="62">
        <f t="shared" si="1"/>
        <v>74</v>
      </c>
      <c r="L8" s="61"/>
      <c r="M8" s="61"/>
      <c r="N8" s="61">
        <v>75</v>
      </c>
      <c r="O8" s="62">
        <f t="shared" si="2"/>
        <v>75</v>
      </c>
      <c r="P8" s="63">
        <f t="shared" si="3"/>
        <v>225</v>
      </c>
    </row>
    <row r="9" spans="1:16">
      <c r="A9" s="54">
        <v>4</v>
      </c>
      <c r="B9" s="71" t="s">
        <v>168</v>
      </c>
      <c r="C9" s="72" t="s">
        <v>166</v>
      </c>
      <c r="D9" s="55">
        <v>75</v>
      </c>
      <c r="E9" s="56"/>
      <c r="F9" s="56"/>
      <c r="G9" s="57">
        <f t="shared" si="0"/>
        <v>75</v>
      </c>
      <c r="H9" s="56"/>
      <c r="I9" s="56">
        <v>76</v>
      </c>
      <c r="J9" s="56"/>
      <c r="K9" s="57">
        <f t="shared" si="1"/>
        <v>76</v>
      </c>
      <c r="L9" s="56"/>
      <c r="M9" s="56"/>
      <c r="N9" s="56">
        <v>74</v>
      </c>
      <c r="O9" s="57">
        <f t="shared" si="2"/>
        <v>74</v>
      </c>
      <c r="P9" s="58">
        <f t="shared" si="3"/>
        <v>225</v>
      </c>
    </row>
    <row r="10" spans="1:16">
      <c r="A10" s="29">
        <v>5</v>
      </c>
      <c r="B10" s="73" t="s">
        <v>211</v>
      </c>
      <c r="C10" s="74" t="s">
        <v>209</v>
      </c>
      <c r="D10" s="31">
        <v>75</v>
      </c>
      <c r="E10" s="31"/>
      <c r="F10" s="31"/>
      <c r="G10" s="32">
        <f t="shared" si="0"/>
        <v>75</v>
      </c>
      <c r="H10" s="31"/>
      <c r="I10" s="31">
        <v>76.5</v>
      </c>
      <c r="J10" s="31"/>
      <c r="K10" s="32">
        <f t="shared" si="1"/>
        <v>76.5</v>
      </c>
      <c r="L10" s="31"/>
      <c r="M10" s="31"/>
      <c r="N10" s="31">
        <v>73</v>
      </c>
      <c r="O10" s="32">
        <f t="shared" si="2"/>
        <v>73</v>
      </c>
      <c r="P10" s="33">
        <f t="shared" si="3"/>
        <v>224.5</v>
      </c>
    </row>
    <row r="11" spans="1:16">
      <c r="A11" s="29">
        <v>6</v>
      </c>
      <c r="B11" s="73" t="s">
        <v>122</v>
      </c>
      <c r="C11" s="75" t="s">
        <v>121</v>
      </c>
      <c r="D11" s="31">
        <v>75</v>
      </c>
      <c r="E11" s="31"/>
      <c r="F11" s="31"/>
      <c r="G11" s="32">
        <f t="shared" si="0"/>
        <v>75</v>
      </c>
      <c r="H11" s="31"/>
      <c r="I11" s="31">
        <v>74</v>
      </c>
      <c r="J11" s="31"/>
      <c r="K11" s="32">
        <f t="shared" si="1"/>
        <v>74</v>
      </c>
      <c r="L11" s="31"/>
      <c r="M11" s="31"/>
      <c r="N11" s="31">
        <v>75</v>
      </c>
      <c r="O11" s="32">
        <f t="shared" si="2"/>
        <v>75</v>
      </c>
      <c r="P11" s="33">
        <f t="shared" si="3"/>
        <v>224</v>
      </c>
    </row>
    <row r="12" spans="1:16">
      <c r="A12" s="29">
        <v>7</v>
      </c>
      <c r="B12" s="76" t="s">
        <v>106</v>
      </c>
      <c r="C12" s="77" t="s">
        <v>105</v>
      </c>
      <c r="D12" s="30">
        <v>74</v>
      </c>
      <c r="E12" s="31"/>
      <c r="F12" s="31"/>
      <c r="G12" s="32">
        <f t="shared" si="0"/>
        <v>74</v>
      </c>
      <c r="H12" s="31"/>
      <c r="I12" s="31">
        <v>75</v>
      </c>
      <c r="J12" s="31"/>
      <c r="K12" s="32">
        <f t="shared" si="1"/>
        <v>75</v>
      </c>
      <c r="L12" s="31"/>
      <c r="M12" s="31"/>
      <c r="N12" s="31">
        <v>74.5</v>
      </c>
      <c r="O12" s="32">
        <f t="shared" si="2"/>
        <v>74.5</v>
      </c>
      <c r="P12" s="33">
        <f t="shared" si="3"/>
        <v>223.5</v>
      </c>
    </row>
    <row r="13" spans="1:16">
      <c r="A13" s="29">
        <v>8</v>
      </c>
      <c r="B13" s="76" t="s">
        <v>192</v>
      </c>
      <c r="C13" s="77" t="s">
        <v>186</v>
      </c>
      <c r="D13" s="30">
        <v>76</v>
      </c>
      <c r="E13" s="31"/>
      <c r="F13" s="31"/>
      <c r="G13" s="32">
        <f t="shared" si="0"/>
        <v>76</v>
      </c>
      <c r="H13" s="31"/>
      <c r="I13" s="31">
        <v>74</v>
      </c>
      <c r="J13" s="31"/>
      <c r="K13" s="32">
        <f t="shared" si="1"/>
        <v>74</v>
      </c>
      <c r="L13" s="31"/>
      <c r="M13" s="31"/>
      <c r="N13" s="31">
        <v>73</v>
      </c>
      <c r="O13" s="32">
        <f t="shared" si="2"/>
        <v>73</v>
      </c>
      <c r="P13" s="33">
        <f t="shared" si="3"/>
        <v>223</v>
      </c>
    </row>
    <row r="14" spans="1:16">
      <c r="A14" s="29">
        <v>9</v>
      </c>
      <c r="B14" s="78" t="s">
        <v>215</v>
      </c>
      <c r="C14" s="79" t="s">
        <v>210</v>
      </c>
      <c r="D14" s="30">
        <v>73</v>
      </c>
      <c r="E14" s="31"/>
      <c r="F14" s="31"/>
      <c r="G14" s="32">
        <f t="shared" si="0"/>
        <v>73</v>
      </c>
      <c r="H14" s="31"/>
      <c r="I14" s="31">
        <v>76</v>
      </c>
      <c r="J14" s="31"/>
      <c r="K14" s="32">
        <f t="shared" si="1"/>
        <v>76</v>
      </c>
      <c r="L14" s="31"/>
      <c r="M14" s="31"/>
      <c r="N14" s="31">
        <v>74</v>
      </c>
      <c r="O14" s="32">
        <f t="shared" si="2"/>
        <v>74</v>
      </c>
      <c r="P14" s="33">
        <f t="shared" si="3"/>
        <v>223</v>
      </c>
    </row>
    <row r="15" spans="1:16">
      <c r="A15" s="29">
        <v>10</v>
      </c>
      <c r="B15" s="78" t="s">
        <v>216</v>
      </c>
      <c r="C15" s="79" t="s">
        <v>210</v>
      </c>
      <c r="D15" s="30">
        <v>74</v>
      </c>
      <c r="E15" s="31"/>
      <c r="F15" s="31"/>
      <c r="G15" s="32">
        <f t="shared" si="0"/>
        <v>74</v>
      </c>
      <c r="H15" s="31"/>
      <c r="I15" s="31">
        <v>75</v>
      </c>
      <c r="J15" s="31"/>
      <c r="K15" s="32">
        <f t="shared" si="1"/>
        <v>75</v>
      </c>
      <c r="L15" s="31"/>
      <c r="M15" s="31"/>
      <c r="N15" s="31">
        <v>74</v>
      </c>
      <c r="O15" s="32">
        <f t="shared" si="2"/>
        <v>74</v>
      </c>
      <c r="P15" s="33">
        <f t="shared" si="3"/>
        <v>223</v>
      </c>
    </row>
    <row r="16" spans="1:16">
      <c r="A16" s="29">
        <v>11</v>
      </c>
      <c r="B16" s="76" t="s">
        <v>102</v>
      </c>
      <c r="C16" s="80" t="s">
        <v>101</v>
      </c>
      <c r="D16" s="30">
        <v>75</v>
      </c>
      <c r="E16" s="31"/>
      <c r="F16" s="31"/>
      <c r="G16" s="32">
        <f t="shared" si="0"/>
        <v>75</v>
      </c>
      <c r="H16" s="31"/>
      <c r="I16" s="31">
        <v>75</v>
      </c>
      <c r="J16" s="31"/>
      <c r="K16" s="32">
        <f t="shared" si="1"/>
        <v>75</v>
      </c>
      <c r="L16" s="31"/>
      <c r="M16" s="31"/>
      <c r="N16" s="31">
        <v>72</v>
      </c>
      <c r="O16" s="32">
        <f t="shared" si="2"/>
        <v>72</v>
      </c>
      <c r="P16" s="33">
        <f t="shared" si="3"/>
        <v>222</v>
      </c>
    </row>
    <row r="17" spans="1:16">
      <c r="A17" s="29">
        <v>12</v>
      </c>
      <c r="B17" s="76" t="s">
        <v>145</v>
      </c>
      <c r="C17" s="77" t="s">
        <v>143</v>
      </c>
      <c r="D17" s="30">
        <v>75</v>
      </c>
      <c r="E17" s="31"/>
      <c r="F17" s="31"/>
      <c r="G17" s="32">
        <f t="shared" si="0"/>
        <v>75</v>
      </c>
      <c r="H17" s="31"/>
      <c r="I17" s="31">
        <v>73</v>
      </c>
      <c r="J17" s="31"/>
      <c r="K17" s="32">
        <f t="shared" si="1"/>
        <v>73</v>
      </c>
      <c r="L17" s="31"/>
      <c r="M17" s="31"/>
      <c r="N17" s="31">
        <v>74</v>
      </c>
      <c r="O17" s="32">
        <f t="shared" si="2"/>
        <v>74</v>
      </c>
      <c r="P17" s="33">
        <f t="shared" si="3"/>
        <v>222</v>
      </c>
    </row>
    <row r="18" spans="1:16">
      <c r="A18" s="29">
        <v>13</v>
      </c>
      <c r="B18" s="76" t="s">
        <v>189</v>
      </c>
      <c r="C18" s="77" t="s">
        <v>185</v>
      </c>
      <c r="D18" s="30">
        <v>75</v>
      </c>
      <c r="E18" s="31"/>
      <c r="F18" s="31"/>
      <c r="G18" s="32">
        <f t="shared" si="0"/>
        <v>75</v>
      </c>
      <c r="H18" s="31"/>
      <c r="I18" s="31">
        <v>73</v>
      </c>
      <c r="J18" s="31"/>
      <c r="K18" s="32">
        <f t="shared" si="1"/>
        <v>73</v>
      </c>
      <c r="L18" s="31"/>
      <c r="M18" s="31"/>
      <c r="N18" s="31">
        <v>74</v>
      </c>
      <c r="O18" s="32">
        <f t="shared" si="2"/>
        <v>74</v>
      </c>
      <c r="P18" s="33">
        <f t="shared" si="3"/>
        <v>222</v>
      </c>
    </row>
    <row r="19" spans="1:16">
      <c r="A19" s="29">
        <v>14</v>
      </c>
      <c r="B19" s="73" t="s">
        <v>212</v>
      </c>
      <c r="C19" s="77" t="s">
        <v>209</v>
      </c>
      <c r="D19" s="31">
        <v>73</v>
      </c>
      <c r="E19" s="31"/>
      <c r="F19" s="31"/>
      <c r="G19" s="32">
        <f t="shared" si="0"/>
        <v>73</v>
      </c>
      <c r="H19" s="31"/>
      <c r="I19" s="31">
        <v>75</v>
      </c>
      <c r="J19" s="31"/>
      <c r="K19" s="32">
        <f t="shared" si="1"/>
        <v>75</v>
      </c>
      <c r="L19" s="31"/>
      <c r="M19" s="31"/>
      <c r="N19" s="31">
        <v>74</v>
      </c>
      <c r="O19" s="32">
        <f t="shared" si="2"/>
        <v>74</v>
      </c>
      <c r="P19" s="33">
        <f t="shared" si="3"/>
        <v>222</v>
      </c>
    </row>
    <row r="20" spans="1:16">
      <c r="A20" s="29">
        <v>15</v>
      </c>
      <c r="B20" s="81" t="s">
        <v>223</v>
      </c>
      <c r="C20" s="82" t="s">
        <v>218</v>
      </c>
      <c r="D20" s="31">
        <v>74</v>
      </c>
      <c r="E20" s="81"/>
      <c r="F20" s="81"/>
      <c r="G20" s="32">
        <f t="shared" si="0"/>
        <v>74</v>
      </c>
      <c r="H20" s="81"/>
      <c r="I20" s="81">
        <v>75</v>
      </c>
      <c r="J20" s="81"/>
      <c r="K20" s="32">
        <f t="shared" si="1"/>
        <v>75</v>
      </c>
      <c r="L20" s="81"/>
      <c r="M20" s="81"/>
      <c r="N20" s="81">
        <v>73</v>
      </c>
      <c r="O20" s="32">
        <f t="shared" si="2"/>
        <v>73</v>
      </c>
      <c r="P20" s="33">
        <f t="shared" si="3"/>
        <v>222</v>
      </c>
    </row>
    <row r="21" spans="1:16">
      <c r="A21" s="29">
        <v>16</v>
      </c>
      <c r="B21" s="76" t="s">
        <v>114</v>
      </c>
      <c r="C21" s="77" t="s">
        <v>110</v>
      </c>
      <c r="D21" s="30">
        <v>75</v>
      </c>
      <c r="E21" s="31"/>
      <c r="F21" s="31"/>
      <c r="G21" s="32">
        <f t="shared" si="0"/>
        <v>75</v>
      </c>
      <c r="H21" s="31"/>
      <c r="I21" s="31">
        <v>74</v>
      </c>
      <c r="J21" s="31"/>
      <c r="K21" s="32">
        <f t="shared" si="1"/>
        <v>74</v>
      </c>
      <c r="L21" s="31"/>
      <c r="M21" s="31"/>
      <c r="N21" s="31">
        <v>72</v>
      </c>
      <c r="O21" s="32">
        <f t="shared" si="2"/>
        <v>72</v>
      </c>
      <c r="P21" s="33">
        <f t="shared" si="3"/>
        <v>221</v>
      </c>
    </row>
    <row r="22" spans="1:16">
      <c r="A22" s="29">
        <v>17</v>
      </c>
      <c r="B22" s="76" t="s">
        <v>115</v>
      </c>
      <c r="C22" s="77" t="s">
        <v>110</v>
      </c>
      <c r="D22" s="30">
        <v>74</v>
      </c>
      <c r="E22" s="31"/>
      <c r="F22" s="31"/>
      <c r="G22" s="32">
        <f t="shared" si="0"/>
        <v>74</v>
      </c>
      <c r="H22" s="31"/>
      <c r="I22" s="31">
        <v>74</v>
      </c>
      <c r="J22" s="31"/>
      <c r="K22" s="32">
        <f t="shared" si="1"/>
        <v>74</v>
      </c>
      <c r="L22" s="31"/>
      <c r="M22" s="31"/>
      <c r="N22" s="31">
        <v>73</v>
      </c>
      <c r="O22" s="32">
        <f t="shared" si="2"/>
        <v>73</v>
      </c>
      <c r="P22" s="33">
        <f t="shared" si="3"/>
        <v>221</v>
      </c>
    </row>
    <row r="23" spans="1:16">
      <c r="A23" s="29">
        <v>18</v>
      </c>
      <c r="B23" s="76" t="s">
        <v>123</v>
      </c>
      <c r="C23" s="77" t="s">
        <v>121</v>
      </c>
      <c r="D23" s="30">
        <v>74</v>
      </c>
      <c r="E23" s="31"/>
      <c r="F23" s="31"/>
      <c r="G23" s="32">
        <f t="shared" si="0"/>
        <v>74</v>
      </c>
      <c r="H23" s="31"/>
      <c r="I23" s="31">
        <v>73</v>
      </c>
      <c r="J23" s="31"/>
      <c r="K23" s="32">
        <f t="shared" si="1"/>
        <v>73</v>
      </c>
      <c r="L23" s="31"/>
      <c r="M23" s="31"/>
      <c r="N23" s="31">
        <v>74</v>
      </c>
      <c r="O23" s="32">
        <f t="shared" si="2"/>
        <v>74</v>
      </c>
      <c r="P23" s="33">
        <f t="shared" si="3"/>
        <v>221</v>
      </c>
    </row>
    <row r="24" spans="1:16">
      <c r="A24" s="29">
        <v>19</v>
      </c>
      <c r="B24" s="76" t="s">
        <v>124</v>
      </c>
      <c r="C24" s="77" t="s">
        <v>121</v>
      </c>
      <c r="D24" s="30">
        <v>74</v>
      </c>
      <c r="E24" s="31"/>
      <c r="F24" s="31"/>
      <c r="G24" s="32">
        <f t="shared" si="0"/>
        <v>74</v>
      </c>
      <c r="H24" s="31"/>
      <c r="I24" s="31">
        <v>74</v>
      </c>
      <c r="J24" s="31"/>
      <c r="K24" s="32">
        <f t="shared" si="1"/>
        <v>74</v>
      </c>
      <c r="L24" s="31"/>
      <c r="M24" s="31"/>
      <c r="N24" s="31">
        <v>73</v>
      </c>
      <c r="O24" s="32">
        <f t="shared" si="2"/>
        <v>73</v>
      </c>
      <c r="P24" s="33">
        <f t="shared" si="3"/>
        <v>221</v>
      </c>
    </row>
    <row r="25" spans="1:16">
      <c r="A25" s="29">
        <v>20</v>
      </c>
      <c r="B25" s="83" t="s">
        <v>244</v>
      </c>
      <c r="C25" s="80" t="s">
        <v>40</v>
      </c>
      <c r="D25" s="31">
        <v>73</v>
      </c>
      <c r="E25" s="31"/>
      <c r="F25" s="31"/>
      <c r="G25" s="32">
        <f t="shared" si="0"/>
        <v>73</v>
      </c>
      <c r="H25" s="31"/>
      <c r="I25" s="31">
        <v>74</v>
      </c>
      <c r="J25" s="31"/>
      <c r="K25" s="32">
        <f t="shared" si="1"/>
        <v>74</v>
      </c>
      <c r="L25" s="31"/>
      <c r="M25" s="31"/>
      <c r="N25" s="31">
        <v>74</v>
      </c>
      <c r="O25" s="32">
        <f t="shared" si="2"/>
        <v>74</v>
      </c>
      <c r="P25" s="33">
        <f t="shared" si="3"/>
        <v>221</v>
      </c>
    </row>
    <row r="26" spans="1:16">
      <c r="A26" s="29">
        <v>21</v>
      </c>
      <c r="B26" s="73" t="s">
        <v>144</v>
      </c>
      <c r="C26" s="77" t="s">
        <v>143</v>
      </c>
      <c r="D26" s="31">
        <v>74</v>
      </c>
      <c r="E26" s="31"/>
      <c r="F26" s="31"/>
      <c r="G26" s="32">
        <f t="shared" si="0"/>
        <v>74</v>
      </c>
      <c r="H26" s="31"/>
      <c r="I26" s="31">
        <v>73</v>
      </c>
      <c r="J26" s="31"/>
      <c r="K26" s="32">
        <f t="shared" si="1"/>
        <v>73</v>
      </c>
      <c r="L26" s="31"/>
      <c r="M26" s="31"/>
      <c r="N26" s="31">
        <v>74</v>
      </c>
      <c r="O26" s="32">
        <f t="shared" si="2"/>
        <v>74</v>
      </c>
      <c r="P26" s="33">
        <f t="shared" si="3"/>
        <v>221</v>
      </c>
    </row>
    <row r="27" spans="1:16">
      <c r="A27" s="29">
        <v>22</v>
      </c>
      <c r="B27" s="76" t="s">
        <v>164</v>
      </c>
      <c r="C27" s="77" t="s">
        <v>163</v>
      </c>
      <c r="D27" s="30">
        <v>74</v>
      </c>
      <c r="E27" s="31"/>
      <c r="F27" s="31"/>
      <c r="G27" s="32">
        <f t="shared" si="0"/>
        <v>74</v>
      </c>
      <c r="H27" s="31"/>
      <c r="I27" s="31">
        <v>73</v>
      </c>
      <c r="J27" s="31"/>
      <c r="K27" s="32">
        <f t="shared" si="1"/>
        <v>73</v>
      </c>
      <c r="L27" s="31"/>
      <c r="M27" s="31"/>
      <c r="N27" s="31">
        <v>74</v>
      </c>
      <c r="O27" s="32">
        <f t="shared" si="2"/>
        <v>74</v>
      </c>
      <c r="P27" s="33">
        <f t="shared" si="3"/>
        <v>221</v>
      </c>
    </row>
    <row r="28" spans="1:16">
      <c r="A28" s="29">
        <v>23</v>
      </c>
      <c r="B28" s="76" t="s">
        <v>213</v>
      </c>
      <c r="C28" s="77" t="s">
        <v>209</v>
      </c>
      <c r="D28" s="30">
        <v>73</v>
      </c>
      <c r="E28" s="31"/>
      <c r="F28" s="31"/>
      <c r="G28" s="32">
        <f t="shared" si="0"/>
        <v>73</v>
      </c>
      <c r="H28" s="31"/>
      <c r="I28" s="31">
        <v>74</v>
      </c>
      <c r="J28" s="31"/>
      <c r="K28" s="32">
        <f t="shared" si="1"/>
        <v>74</v>
      </c>
      <c r="L28" s="31"/>
      <c r="M28" s="31"/>
      <c r="N28" s="31">
        <v>74</v>
      </c>
      <c r="O28" s="32">
        <f t="shared" si="2"/>
        <v>74</v>
      </c>
      <c r="P28" s="33">
        <f t="shared" si="3"/>
        <v>221</v>
      </c>
    </row>
    <row r="29" spans="1:16">
      <c r="A29" s="29">
        <v>24</v>
      </c>
      <c r="B29" s="76" t="s">
        <v>116</v>
      </c>
      <c r="C29" s="77" t="s">
        <v>110</v>
      </c>
      <c r="D29" s="30">
        <v>73</v>
      </c>
      <c r="E29" s="31"/>
      <c r="F29" s="31"/>
      <c r="G29" s="32">
        <f t="shared" si="0"/>
        <v>73</v>
      </c>
      <c r="H29" s="31"/>
      <c r="I29" s="31">
        <v>73.5</v>
      </c>
      <c r="J29" s="31"/>
      <c r="K29" s="32">
        <f t="shared" si="1"/>
        <v>73.5</v>
      </c>
      <c r="L29" s="31"/>
      <c r="M29" s="31"/>
      <c r="N29" s="31">
        <v>74</v>
      </c>
      <c r="O29" s="32">
        <f t="shared" si="2"/>
        <v>74</v>
      </c>
      <c r="P29" s="33">
        <f t="shared" si="3"/>
        <v>220.5</v>
      </c>
    </row>
    <row r="30" spans="1:16">
      <c r="A30" s="29">
        <v>25</v>
      </c>
      <c r="B30" s="76" t="s">
        <v>87</v>
      </c>
      <c r="C30" s="77" t="s">
        <v>86</v>
      </c>
      <c r="D30" s="30">
        <v>73</v>
      </c>
      <c r="E30" s="31"/>
      <c r="F30" s="31"/>
      <c r="G30" s="32">
        <f t="shared" si="0"/>
        <v>73</v>
      </c>
      <c r="H30" s="31"/>
      <c r="I30" s="31">
        <v>74</v>
      </c>
      <c r="J30" s="31"/>
      <c r="K30" s="32">
        <f t="shared" si="1"/>
        <v>74</v>
      </c>
      <c r="L30" s="31"/>
      <c r="M30" s="31"/>
      <c r="N30" s="31">
        <v>73</v>
      </c>
      <c r="O30" s="32">
        <f t="shared" si="2"/>
        <v>73</v>
      </c>
      <c r="P30" s="33">
        <f t="shared" si="3"/>
        <v>220</v>
      </c>
    </row>
    <row r="31" spans="1:16">
      <c r="A31" s="29">
        <v>26</v>
      </c>
      <c r="B31" s="76" t="s">
        <v>107</v>
      </c>
      <c r="C31" s="77" t="s">
        <v>105</v>
      </c>
      <c r="D31" s="30">
        <v>73</v>
      </c>
      <c r="E31" s="31"/>
      <c r="F31" s="31"/>
      <c r="G31" s="32">
        <f t="shared" si="0"/>
        <v>73</v>
      </c>
      <c r="H31" s="31"/>
      <c r="I31" s="31">
        <v>74</v>
      </c>
      <c r="J31" s="31"/>
      <c r="K31" s="32">
        <f t="shared" si="1"/>
        <v>74</v>
      </c>
      <c r="L31" s="31"/>
      <c r="M31" s="31"/>
      <c r="N31" s="31">
        <v>73</v>
      </c>
      <c r="O31" s="32">
        <f t="shared" si="2"/>
        <v>73</v>
      </c>
      <c r="P31" s="33">
        <f t="shared" si="3"/>
        <v>220</v>
      </c>
    </row>
    <row r="32" spans="1:16">
      <c r="A32" s="29">
        <v>27</v>
      </c>
      <c r="B32" s="76" t="s">
        <v>118</v>
      </c>
      <c r="C32" s="77" t="s">
        <v>117</v>
      </c>
      <c r="D32" s="30">
        <v>73</v>
      </c>
      <c r="E32" s="31"/>
      <c r="F32" s="31"/>
      <c r="G32" s="32">
        <f t="shared" si="0"/>
        <v>73</v>
      </c>
      <c r="H32" s="31"/>
      <c r="I32" s="31">
        <v>74</v>
      </c>
      <c r="J32" s="31"/>
      <c r="K32" s="32">
        <f t="shared" si="1"/>
        <v>74</v>
      </c>
      <c r="L32" s="31"/>
      <c r="M32" s="31"/>
      <c r="N32" s="31">
        <v>73</v>
      </c>
      <c r="O32" s="32">
        <f t="shared" si="2"/>
        <v>73</v>
      </c>
      <c r="P32" s="33">
        <f t="shared" si="3"/>
        <v>220</v>
      </c>
    </row>
    <row r="33" spans="1:16">
      <c r="A33" s="29">
        <v>28</v>
      </c>
      <c r="B33" s="76" t="s">
        <v>119</v>
      </c>
      <c r="C33" s="77" t="s">
        <v>117</v>
      </c>
      <c r="D33" s="30">
        <v>73</v>
      </c>
      <c r="E33" s="31"/>
      <c r="F33" s="31"/>
      <c r="G33" s="32">
        <f t="shared" si="0"/>
        <v>73</v>
      </c>
      <c r="H33" s="31"/>
      <c r="I33" s="31">
        <v>74</v>
      </c>
      <c r="J33" s="31"/>
      <c r="K33" s="32">
        <f t="shared" si="1"/>
        <v>74</v>
      </c>
      <c r="L33" s="31"/>
      <c r="M33" s="31"/>
      <c r="N33" s="31">
        <v>73</v>
      </c>
      <c r="O33" s="32">
        <f t="shared" si="2"/>
        <v>73</v>
      </c>
      <c r="P33" s="33">
        <f t="shared" si="3"/>
        <v>220</v>
      </c>
    </row>
    <row r="34" spans="1:16">
      <c r="A34" s="29">
        <v>29</v>
      </c>
      <c r="B34" s="76" t="s">
        <v>129</v>
      </c>
      <c r="C34" s="77" t="s">
        <v>40</v>
      </c>
      <c r="D34" s="30">
        <v>74</v>
      </c>
      <c r="E34" s="31"/>
      <c r="F34" s="31"/>
      <c r="G34" s="32">
        <f t="shared" si="0"/>
        <v>74</v>
      </c>
      <c r="H34" s="31"/>
      <c r="I34" s="31">
        <v>73</v>
      </c>
      <c r="J34" s="31"/>
      <c r="K34" s="32">
        <f t="shared" si="1"/>
        <v>73</v>
      </c>
      <c r="L34" s="31"/>
      <c r="M34" s="31"/>
      <c r="N34" s="31">
        <v>73</v>
      </c>
      <c r="O34" s="32">
        <f t="shared" si="2"/>
        <v>73</v>
      </c>
      <c r="P34" s="33">
        <f t="shared" si="3"/>
        <v>220</v>
      </c>
    </row>
    <row r="35" spans="1:16">
      <c r="A35" s="29">
        <v>30</v>
      </c>
      <c r="B35" s="76" t="s">
        <v>132</v>
      </c>
      <c r="C35" s="77" t="s">
        <v>131</v>
      </c>
      <c r="D35" s="30">
        <v>76</v>
      </c>
      <c r="E35" s="31"/>
      <c r="F35" s="31"/>
      <c r="G35" s="32">
        <f t="shared" si="0"/>
        <v>76</v>
      </c>
      <c r="H35" s="31"/>
      <c r="I35" s="31">
        <v>72</v>
      </c>
      <c r="J35" s="31"/>
      <c r="K35" s="32">
        <f t="shared" si="1"/>
        <v>72</v>
      </c>
      <c r="L35" s="31"/>
      <c r="M35" s="31"/>
      <c r="N35" s="31">
        <v>72</v>
      </c>
      <c r="O35" s="32">
        <f t="shared" si="2"/>
        <v>72</v>
      </c>
      <c r="P35" s="33">
        <f t="shared" si="3"/>
        <v>220</v>
      </c>
    </row>
    <row r="36" spans="1:16">
      <c r="A36" s="29">
        <v>31</v>
      </c>
      <c r="B36" s="76" t="s">
        <v>153</v>
      </c>
      <c r="C36" s="80" t="s">
        <v>151</v>
      </c>
      <c r="D36" s="30">
        <v>73</v>
      </c>
      <c r="E36" s="31"/>
      <c r="F36" s="31"/>
      <c r="G36" s="32">
        <f t="shared" si="0"/>
        <v>73</v>
      </c>
      <c r="H36" s="31"/>
      <c r="I36" s="31">
        <v>74</v>
      </c>
      <c r="J36" s="31"/>
      <c r="K36" s="32">
        <f t="shared" si="1"/>
        <v>74</v>
      </c>
      <c r="L36" s="31"/>
      <c r="M36" s="31"/>
      <c r="N36" s="31">
        <v>73</v>
      </c>
      <c r="O36" s="32">
        <f t="shared" si="2"/>
        <v>73</v>
      </c>
      <c r="P36" s="33">
        <f t="shared" si="3"/>
        <v>220</v>
      </c>
    </row>
    <row r="37" spans="1:16">
      <c r="A37" s="29">
        <v>32</v>
      </c>
      <c r="B37" s="73" t="s">
        <v>161</v>
      </c>
      <c r="C37" s="77" t="s">
        <v>159</v>
      </c>
      <c r="D37" s="31">
        <v>74</v>
      </c>
      <c r="E37" s="31"/>
      <c r="F37" s="31"/>
      <c r="G37" s="32">
        <f t="shared" si="0"/>
        <v>74</v>
      </c>
      <c r="H37" s="31"/>
      <c r="I37" s="31">
        <v>74</v>
      </c>
      <c r="J37" s="31"/>
      <c r="K37" s="32">
        <f t="shared" si="1"/>
        <v>74</v>
      </c>
      <c r="L37" s="31"/>
      <c r="M37" s="31"/>
      <c r="N37" s="31">
        <v>72</v>
      </c>
      <c r="O37" s="32">
        <f t="shared" si="2"/>
        <v>72</v>
      </c>
      <c r="P37" s="33">
        <f t="shared" si="3"/>
        <v>220</v>
      </c>
    </row>
    <row r="38" spans="1:16">
      <c r="A38" s="29">
        <v>33</v>
      </c>
      <c r="B38" s="73" t="s">
        <v>167</v>
      </c>
      <c r="C38" s="77" t="s">
        <v>166</v>
      </c>
      <c r="D38" s="31">
        <v>73</v>
      </c>
      <c r="E38" s="31"/>
      <c r="F38" s="31"/>
      <c r="G38" s="32">
        <f t="shared" ref="G38:G69" si="4">D38+E38+F38</f>
        <v>73</v>
      </c>
      <c r="H38" s="31"/>
      <c r="I38" s="31">
        <v>74</v>
      </c>
      <c r="J38" s="31"/>
      <c r="K38" s="32">
        <f t="shared" ref="K38:K69" si="5">H38+I38+J38</f>
        <v>74</v>
      </c>
      <c r="L38" s="31"/>
      <c r="M38" s="31"/>
      <c r="N38" s="31">
        <v>73</v>
      </c>
      <c r="O38" s="32">
        <f t="shared" ref="O38:O69" si="6">L38+M38+N38</f>
        <v>73</v>
      </c>
      <c r="P38" s="33">
        <f t="shared" ref="P38:P69" si="7">G38+K38+O38</f>
        <v>220</v>
      </c>
    </row>
    <row r="39" spans="1:16">
      <c r="A39" s="29">
        <v>34</v>
      </c>
      <c r="B39" s="76" t="s">
        <v>169</v>
      </c>
      <c r="C39" s="77" t="s">
        <v>166</v>
      </c>
      <c r="D39" s="30">
        <v>74</v>
      </c>
      <c r="E39" s="31"/>
      <c r="F39" s="31"/>
      <c r="G39" s="32">
        <f t="shared" si="4"/>
        <v>74</v>
      </c>
      <c r="H39" s="31"/>
      <c r="I39" s="31">
        <v>73</v>
      </c>
      <c r="J39" s="31"/>
      <c r="K39" s="32">
        <f t="shared" si="5"/>
        <v>73</v>
      </c>
      <c r="L39" s="31"/>
      <c r="M39" s="31"/>
      <c r="N39" s="31">
        <v>73</v>
      </c>
      <c r="O39" s="32">
        <f t="shared" si="6"/>
        <v>73</v>
      </c>
      <c r="P39" s="33">
        <f t="shared" si="7"/>
        <v>220</v>
      </c>
    </row>
    <row r="40" spans="1:16">
      <c r="A40" s="29">
        <v>35</v>
      </c>
      <c r="B40" s="76" t="s">
        <v>190</v>
      </c>
      <c r="C40" s="77" t="s">
        <v>186</v>
      </c>
      <c r="D40" s="30">
        <v>76</v>
      </c>
      <c r="E40" s="31"/>
      <c r="F40" s="31"/>
      <c r="G40" s="32">
        <f t="shared" si="4"/>
        <v>76</v>
      </c>
      <c r="H40" s="31"/>
      <c r="I40" s="31">
        <v>72</v>
      </c>
      <c r="J40" s="31"/>
      <c r="K40" s="32">
        <f t="shared" si="5"/>
        <v>72</v>
      </c>
      <c r="L40" s="31"/>
      <c r="M40" s="31"/>
      <c r="N40" s="31">
        <v>72</v>
      </c>
      <c r="O40" s="32">
        <f t="shared" si="6"/>
        <v>72</v>
      </c>
      <c r="P40" s="33">
        <f t="shared" si="7"/>
        <v>220</v>
      </c>
    </row>
    <row r="41" spans="1:16">
      <c r="A41" s="29">
        <v>36</v>
      </c>
      <c r="B41" s="76" t="s">
        <v>191</v>
      </c>
      <c r="C41" s="77" t="s">
        <v>186</v>
      </c>
      <c r="D41" s="30">
        <v>75</v>
      </c>
      <c r="E41" s="31"/>
      <c r="F41" s="31"/>
      <c r="G41" s="32">
        <f t="shared" si="4"/>
        <v>75</v>
      </c>
      <c r="H41" s="31"/>
      <c r="I41" s="31">
        <v>73</v>
      </c>
      <c r="J41" s="31"/>
      <c r="K41" s="32">
        <f t="shared" si="5"/>
        <v>73</v>
      </c>
      <c r="L41" s="31"/>
      <c r="M41" s="31"/>
      <c r="N41" s="31">
        <v>72</v>
      </c>
      <c r="O41" s="32">
        <f t="shared" si="6"/>
        <v>72</v>
      </c>
      <c r="P41" s="33">
        <f t="shared" si="7"/>
        <v>220</v>
      </c>
    </row>
    <row r="42" spans="1:16">
      <c r="A42" s="29">
        <v>37</v>
      </c>
      <c r="B42" s="78" t="s">
        <v>220</v>
      </c>
      <c r="C42" s="79" t="s">
        <v>217</v>
      </c>
      <c r="D42" s="30">
        <v>74</v>
      </c>
      <c r="E42" s="31"/>
      <c r="F42" s="31"/>
      <c r="G42" s="32">
        <f t="shared" si="4"/>
        <v>74</v>
      </c>
      <c r="H42" s="31"/>
      <c r="I42" s="31">
        <v>73</v>
      </c>
      <c r="J42" s="31"/>
      <c r="K42" s="32">
        <f t="shared" si="5"/>
        <v>73</v>
      </c>
      <c r="L42" s="31"/>
      <c r="M42" s="31"/>
      <c r="N42" s="31">
        <v>73</v>
      </c>
      <c r="O42" s="32">
        <f t="shared" si="6"/>
        <v>73</v>
      </c>
      <c r="P42" s="33">
        <f t="shared" si="7"/>
        <v>220</v>
      </c>
    </row>
    <row r="43" spans="1:16">
      <c r="A43" s="29">
        <v>38</v>
      </c>
      <c r="B43" s="73" t="s">
        <v>183</v>
      </c>
      <c r="C43" s="77" t="s">
        <v>178</v>
      </c>
      <c r="D43" s="31">
        <v>73</v>
      </c>
      <c r="E43" s="31"/>
      <c r="F43" s="31"/>
      <c r="G43" s="32">
        <f t="shared" si="4"/>
        <v>73</v>
      </c>
      <c r="H43" s="31"/>
      <c r="I43" s="31">
        <v>73</v>
      </c>
      <c r="J43" s="31"/>
      <c r="K43" s="32">
        <f t="shared" si="5"/>
        <v>73</v>
      </c>
      <c r="L43" s="31"/>
      <c r="M43" s="31"/>
      <c r="N43" s="31">
        <v>73.5</v>
      </c>
      <c r="O43" s="32">
        <f t="shared" si="6"/>
        <v>73.5</v>
      </c>
      <c r="P43" s="33">
        <f t="shared" si="7"/>
        <v>219.5</v>
      </c>
    </row>
    <row r="44" spans="1:16">
      <c r="A44" s="29">
        <v>39</v>
      </c>
      <c r="B44" s="73" t="s">
        <v>103</v>
      </c>
      <c r="C44" s="80" t="s">
        <v>101</v>
      </c>
      <c r="D44" s="31">
        <v>74</v>
      </c>
      <c r="E44" s="31"/>
      <c r="F44" s="31"/>
      <c r="G44" s="32">
        <f t="shared" si="4"/>
        <v>74</v>
      </c>
      <c r="H44" s="31"/>
      <c r="I44" s="31">
        <v>73</v>
      </c>
      <c r="J44" s="31"/>
      <c r="K44" s="32">
        <f t="shared" si="5"/>
        <v>73</v>
      </c>
      <c r="L44" s="31"/>
      <c r="M44" s="31"/>
      <c r="N44" s="31">
        <v>72</v>
      </c>
      <c r="O44" s="32">
        <f t="shared" si="6"/>
        <v>72</v>
      </c>
      <c r="P44" s="33">
        <f t="shared" si="7"/>
        <v>219</v>
      </c>
    </row>
    <row r="45" spans="1:16">
      <c r="A45" s="29">
        <v>40</v>
      </c>
      <c r="B45" s="76" t="s">
        <v>108</v>
      </c>
      <c r="C45" s="77" t="s">
        <v>105</v>
      </c>
      <c r="D45" s="30">
        <v>73</v>
      </c>
      <c r="E45" s="31"/>
      <c r="F45" s="31"/>
      <c r="G45" s="32">
        <f t="shared" si="4"/>
        <v>73</v>
      </c>
      <c r="H45" s="31"/>
      <c r="I45" s="31">
        <v>73</v>
      </c>
      <c r="J45" s="31"/>
      <c r="K45" s="32">
        <f t="shared" si="5"/>
        <v>73</v>
      </c>
      <c r="L45" s="31"/>
      <c r="M45" s="31"/>
      <c r="N45" s="31">
        <v>73</v>
      </c>
      <c r="O45" s="32">
        <f t="shared" si="6"/>
        <v>73</v>
      </c>
      <c r="P45" s="33">
        <f t="shared" si="7"/>
        <v>219</v>
      </c>
    </row>
    <row r="46" spans="1:16">
      <c r="A46" s="29">
        <v>41</v>
      </c>
      <c r="B46" s="76" t="s">
        <v>127</v>
      </c>
      <c r="C46" s="77" t="s">
        <v>125</v>
      </c>
      <c r="D46" s="30">
        <v>71</v>
      </c>
      <c r="E46" s="31"/>
      <c r="F46" s="31"/>
      <c r="G46" s="32">
        <f t="shared" si="4"/>
        <v>71</v>
      </c>
      <c r="H46" s="31"/>
      <c r="I46" s="31">
        <v>73</v>
      </c>
      <c r="J46" s="31"/>
      <c r="K46" s="32">
        <f t="shared" si="5"/>
        <v>73</v>
      </c>
      <c r="L46" s="31"/>
      <c r="M46" s="31"/>
      <c r="N46" s="31">
        <v>75</v>
      </c>
      <c r="O46" s="32">
        <f t="shared" si="6"/>
        <v>75</v>
      </c>
      <c r="P46" s="33">
        <f t="shared" si="7"/>
        <v>219</v>
      </c>
    </row>
    <row r="47" spans="1:16">
      <c r="A47" s="29">
        <v>42</v>
      </c>
      <c r="B47" s="76" t="s">
        <v>133</v>
      </c>
      <c r="C47" s="77" t="s">
        <v>131</v>
      </c>
      <c r="D47" s="30">
        <v>75</v>
      </c>
      <c r="E47" s="31"/>
      <c r="F47" s="31"/>
      <c r="G47" s="32">
        <f t="shared" si="4"/>
        <v>75</v>
      </c>
      <c r="H47" s="31"/>
      <c r="I47" s="31">
        <v>71</v>
      </c>
      <c r="J47" s="31"/>
      <c r="K47" s="32">
        <f t="shared" si="5"/>
        <v>71</v>
      </c>
      <c r="L47" s="31"/>
      <c r="M47" s="31"/>
      <c r="N47" s="31">
        <v>73</v>
      </c>
      <c r="O47" s="32">
        <f t="shared" si="6"/>
        <v>73</v>
      </c>
      <c r="P47" s="33">
        <f t="shared" si="7"/>
        <v>219</v>
      </c>
    </row>
    <row r="48" spans="1:16">
      <c r="A48" s="29">
        <v>43</v>
      </c>
      <c r="B48" s="76" t="s">
        <v>160</v>
      </c>
      <c r="C48" s="77" t="s">
        <v>159</v>
      </c>
      <c r="D48" s="30">
        <v>73</v>
      </c>
      <c r="E48" s="31"/>
      <c r="F48" s="31"/>
      <c r="G48" s="32">
        <f t="shared" si="4"/>
        <v>73</v>
      </c>
      <c r="H48" s="31"/>
      <c r="I48" s="31">
        <v>73</v>
      </c>
      <c r="J48" s="31"/>
      <c r="K48" s="32">
        <f t="shared" si="5"/>
        <v>73</v>
      </c>
      <c r="L48" s="31"/>
      <c r="M48" s="31"/>
      <c r="N48" s="31">
        <v>73</v>
      </c>
      <c r="O48" s="32">
        <f t="shared" si="6"/>
        <v>73</v>
      </c>
      <c r="P48" s="33">
        <f t="shared" si="7"/>
        <v>219</v>
      </c>
    </row>
    <row r="49" spans="1:16">
      <c r="A49" s="29">
        <v>44</v>
      </c>
      <c r="B49" s="83" t="s">
        <v>243</v>
      </c>
      <c r="C49" s="80" t="s">
        <v>163</v>
      </c>
      <c r="D49" s="31">
        <v>73</v>
      </c>
      <c r="E49" s="31"/>
      <c r="F49" s="31"/>
      <c r="G49" s="32">
        <f t="shared" si="4"/>
        <v>73</v>
      </c>
      <c r="H49" s="31"/>
      <c r="I49" s="31">
        <v>72</v>
      </c>
      <c r="J49" s="31"/>
      <c r="K49" s="32">
        <f t="shared" si="5"/>
        <v>72</v>
      </c>
      <c r="L49" s="31"/>
      <c r="M49" s="31"/>
      <c r="N49" s="31">
        <v>74</v>
      </c>
      <c r="O49" s="32">
        <f t="shared" si="6"/>
        <v>74</v>
      </c>
      <c r="P49" s="33">
        <f t="shared" si="7"/>
        <v>219</v>
      </c>
    </row>
    <row r="50" spans="1:16">
      <c r="A50" s="29">
        <v>45</v>
      </c>
      <c r="B50" s="73" t="s">
        <v>187</v>
      </c>
      <c r="C50" s="77" t="s">
        <v>185</v>
      </c>
      <c r="D50" s="31">
        <v>75</v>
      </c>
      <c r="E50" s="31"/>
      <c r="F50" s="31"/>
      <c r="G50" s="32">
        <f t="shared" si="4"/>
        <v>75</v>
      </c>
      <c r="H50" s="31"/>
      <c r="I50" s="31">
        <v>71</v>
      </c>
      <c r="J50" s="31"/>
      <c r="K50" s="32">
        <f t="shared" si="5"/>
        <v>71</v>
      </c>
      <c r="L50" s="31"/>
      <c r="M50" s="31"/>
      <c r="N50" s="31">
        <v>73</v>
      </c>
      <c r="O50" s="32">
        <f t="shared" si="6"/>
        <v>73</v>
      </c>
      <c r="P50" s="33">
        <f t="shared" si="7"/>
        <v>219</v>
      </c>
    </row>
    <row r="51" spans="1:16">
      <c r="A51" s="29">
        <v>46</v>
      </c>
      <c r="B51" s="76" t="s">
        <v>204</v>
      </c>
      <c r="C51" s="77" t="s">
        <v>201</v>
      </c>
      <c r="D51" s="30">
        <v>73</v>
      </c>
      <c r="E51" s="31"/>
      <c r="F51" s="31"/>
      <c r="G51" s="32">
        <f t="shared" si="4"/>
        <v>73</v>
      </c>
      <c r="H51" s="31"/>
      <c r="I51" s="31">
        <v>73</v>
      </c>
      <c r="J51" s="31"/>
      <c r="K51" s="32">
        <f t="shared" si="5"/>
        <v>73</v>
      </c>
      <c r="L51" s="31"/>
      <c r="M51" s="31"/>
      <c r="N51" s="31">
        <v>73</v>
      </c>
      <c r="O51" s="32">
        <f t="shared" si="6"/>
        <v>73</v>
      </c>
      <c r="P51" s="33">
        <f t="shared" si="7"/>
        <v>219</v>
      </c>
    </row>
    <row r="52" spans="1:16">
      <c r="A52" s="29">
        <v>47</v>
      </c>
      <c r="B52" s="76" t="s">
        <v>206</v>
      </c>
      <c r="C52" s="77" t="s">
        <v>202</v>
      </c>
      <c r="D52" s="30">
        <v>72</v>
      </c>
      <c r="E52" s="31"/>
      <c r="F52" s="31"/>
      <c r="G52" s="32">
        <f t="shared" si="4"/>
        <v>72</v>
      </c>
      <c r="H52" s="31"/>
      <c r="I52" s="31">
        <v>73</v>
      </c>
      <c r="J52" s="31"/>
      <c r="K52" s="32">
        <f t="shared" si="5"/>
        <v>73</v>
      </c>
      <c r="L52" s="31"/>
      <c r="M52" s="31"/>
      <c r="N52" s="31">
        <v>74</v>
      </c>
      <c r="O52" s="32">
        <f t="shared" si="6"/>
        <v>74</v>
      </c>
      <c r="P52" s="33">
        <f t="shared" si="7"/>
        <v>219</v>
      </c>
    </row>
    <row r="53" spans="1:16">
      <c r="A53" s="29">
        <v>48</v>
      </c>
      <c r="B53" s="76" t="s">
        <v>207</v>
      </c>
      <c r="C53" s="77" t="s">
        <v>202</v>
      </c>
      <c r="D53" s="30">
        <v>73</v>
      </c>
      <c r="E53" s="31"/>
      <c r="F53" s="31"/>
      <c r="G53" s="32">
        <f t="shared" si="4"/>
        <v>73</v>
      </c>
      <c r="H53" s="31"/>
      <c r="I53" s="31">
        <v>72</v>
      </c>
      <c r="J53" s="31"/>
      <c r="K53" s="32">
        <f t="shared" si="5"/>
        <v>72</v>
      </c>
      <c r="L53" s="31"/>
      <c r="M53" s="31"/>
      <c r="N53" s="31">
        <v>74</v>
      </c>
      <c r="O53" s="32">
        <f t="shared" si="6"/>
        <v>74</v>
      </c>
      <c r="P53" s="33">
        <f t="shared" si="7"/>
        <v>219</v>
      </c>
    </row>
    <row r="54" spans="1:16">
      <c r="A54" s="29">
        <v>49</v>
      </c>
      <c r="B54" s="84" t="s">
        <v>224</v>
      </c>
      <c r="C54" s="82" t="s">
        <v>218</v>
      </c>
      <c r="D54" s="30">
        <v>73</v>
      </c>
      <c r="E54" s="81"/>
      <c r="F54" s="81"/>
      <c r="G54" s="32">
        <f t="shared" si="4"/>
        <v>73</v>
      </c>
      <c r="H54" s="81"/>
      <c r="I54" s="81">
        <v>72</v>
      </c>
      <c r="J54" s="81"/>
      <c r="K54" s="32">
        <f t="shared" si="5"/>
        <v>72</v>
      </c>
      <c r="L54" s="81"/>
      <c r="M54" s="81"/>
      <c r="N54" s="81">
        <v>74</v>
      </c>
      <c r="O54" s="32">
        <f t="shared" si="6"/>
        <v>74</v>
      </c>
      <c r="P54" s="33">
        <f t="shared" si="7"/>
        <v>219</v>
      </c>
    </row>
    <row r="55" spans="1:16">
      <c r="A55" s="29">
        <v>50</v>
      </c>
      <c r="B55" s="81" t="s">
        <v>241</v>
      </c>
      <c r="C55" s="85" t="s">
        <v>225</v>
      </c>
      <c r="D55" s="31">
        <v>71.83</v>
      </c>
      <c r="E55" s="81"/>
      <c r="F55" s="81"/>
      <c r="G55" s="32">
        <f t="shared" si="4"/>
        <v>71.83</v>
      </c>
      <c r="H55" s="81"/>
      <c r="I55" s="81">
        <v>75</v>
      </c>
      <c r="J55" s="81"/>
      <c r="K55" s="32">
        <f t="shared" si="5"/>
        <v>75</v>
      </c>
      <c r="L55" s="81"/>
      <c r="M55" s="81"/>
      <c r="N55" s="81">
        <v>72</v>
      </c>
      <c r="O55" s="32">
        <f t="shared" si="6"/>
        <v>72</v>
      </c>
      <c r="P55" s="33">
        <f t="shared" si="7"/>
        <v>218.82999999999998</v>
      </c>
    </row>
    <row r="56" spans="1:16">
      <c r="A56" s="29">
        <v>51</v>
      </c>
      <c r="B56" s="81" t="s">
        <v>242</v>
      </c>
      <c r="C56" s="86" t="s">
        <v>225</v>
      </c>
      <c r="D56" s="31">
        <v>71.8</v>
      </c>
      <c r="E56" s="81"/>
      <c r="F56" s="81"/>
      <c r="G56" s="32">
        <f t="shared" si="4"/>
        <v>71.8</v>
      </c>
      <c r="H56" s="81"/>
      <c r="I56" s="81">
        <v>74</v>
      </c>
      <c r="J56" s="81"/>
      <c r="K56" s="32">
        <f t="shared" si="5"/>
        <v>74</v>
      </c>
      <c r="L56" s="81"/>
      <c r="M56" s="81"/>
      <c r="N56" s="81">
        <v>73</v>
      </c>
      <c r="O56" s="32">
        <f t="shared" si="6"/>
        <v>73</v>
      </c>
      <c r="P56" s="33">
        <f t="shared" si="7"/>
        <v>218.8</v>
      </c>
    </row>
    <row r="57" spans="1:16">
      <c r="A57" s="29">
        <v>52</v>
      </c>
      <c r="B57" s="76" t="s">
        <v>182</v>
      </c>
      <c r="C57" s="87" t="s">
        <v>178</v>
      </c>
      <c r="D57" s="30">
        <v>72</v>
      </c>
      <c r="E57" s="31"/>
      <c r="F57" s="31"/>
      <c r="G57" s="32">
        <f t="shared" si="4"/>
        <v>72</v>
      </c>
      <c r="H57" s="31"/>
      <c r="I57" s="31">
        <v>73</v>
      </c>
      <c r="J57" s="31"/>
      <c r="K57" s="32">
        <f t="shared" si="5"/>
        <v>73</v>
      </c>
      <c r="L57" s="31"/>
      <c r="M57" s="31"/>
      <c r="N57" s="31">
        <v>73.75</v>
      </c>
      <c r="O57" s="32">
        <f t="shared" si="6"/>
        <v>73.75</v>
      </c>
      <c r="P57" s="33">
        <f t="shared" si="7"/>
        <v>218.75</v>
      </c>
    </row>
    <row r="58" spans="1:16">
      <c r="A58" s="29">
        <v>53</v>
      </c>
      <c r="B58" s="76" t="s">
        <v>165</v>
      </c>
      <c r="C58" s="87" t="s">
        <v>163</v>
      </c>
      <c r="D58" s="30">
        <v>73</v>
      </c>
      <c r="E58" s="31"/>
      <c r="F58" s="31"/>
      <c r="G58" s="32">
        <f t="shared" si="4"/>
        <v>73</v>
      </c>
      <c r="H58" s="31"/>
      <c r="I58" s="31">
        <v>72.5</v>
      </c>
      <c r="J58" s="31"/>
      <c r="K58" s="32">
        <f t="shared" si="5"/>
        <v>72.5</v>
      </c>
      <c r="L58" s="31"/>
      <c r="M58" s="31"/>
      <c r="N58" s="31">
        <v>73</v>
      </c>
      <c r="O58" s="32">
        <f t="shared" si="6"/>
        <v>73</v>
      </c>
      <c r="P58" s="33">
        <f t="shared" si="7"/>
        <v>218.5</v>
      </c>
    </row>
    <row r="59" spans="1:16">
      <c r="A59" s="29">
        <v>54</v>
      </c>
      <c r="B59" s="84" t="s">
        <v>240</v>
      </c>
      <c r="C59" s="88" t="s">
        <v>225</v>
      </c>
      <c r="D59" s="30">
        <v>71.83</v>
      </c>
      <c r="E59" s="81"/>
      <c r="F59" s="81"/>
      <c r="G59" s="32">
        <f t="shared" si="4"/>
        <v>71.83</v>
      </c>
      <c r="H59" s="81"/>
      <c r="I59" s="81">
        <v>74</v>
      </c>
      <c r="J59" s="81"/>
      <c r="K59" s="32">
        <f t="shared" si="5"/>
        <v>74</v>
      </c>
      <c r="L59" s="81"/>
      <c r="M59" s="81"/>
      <c r="N59" s="81">
        <v>72.5</v>
      </c>
      <c r="O59" s="32">
        <f t="shared" si="6"/>
        <v>72.5</v>
      </c>
      <c r="P59" s="33">
        <f t="shared" si="7"/>
        <v>218.32999999999998</v>
      </c>
    </row>
    <row r="60" spans="1:16">
      <c r="A60" s="29">
        <v>55</v>
      </c>
      <c r="B60" s="76" t="s">
        <v>98</v>
      </c>
      <c r="C60" s="89" t="s">
        <v>97</v>
      </c>
      <c r="D60" s="30">
        <v>72</v>
      </c>
      <c r="E60" s="31"/>
      <c r="F60" s="31"/>
      <c r="G60" s="32">
        <f t="shared" si="4"/>
        <v>72</v>
      </c>
      <c r="H60" s="31"/>
      <c r="I60" s="31">
        <v>73</v>
      </c>
      <c r="J60" s="31"/>
      <c r="K60" s="32">
        <f t="shared" si="5"/>
        <v>73</v>
      </c>
      <c r="L60" s="31"/>
      <c r="M60" s="31"/>
      <c r="N60" s="31">
        <v>73</v>
      </c>
      <c r="O60" s="32">
        <f t="shared" si="6"/>
        <v>73</v>
      </c>
      <c r="P60" s="33">
        <f t="shared" si="7"/>
        <v>218</v>
      </c>
    </row>
    <row r="61" spans="1:16">
      <c r="A61" s="29">
        <v>56</v>
      </c>
      <c r="B61" s="73" t="s">
        <v>100</v>
      </c>
      <c r="C61" s="89" t="s">
        <v>97</v>
      </c>
      <c r="D61" s="31">
        <v>73</v>
      </c>
      <c r="E61" s="31"/>
      <c r="F61" s="31"/>
      <c r="G61" s="32">
        <f t="shared" si="4"/>
        <v>73</v>
      </c>
      <c r="H61" s="31"/>
      <c r="I61" s="31">
        <v>72</v>
      </c>
      <c r="J61" s="31"/>
      <c r="K61" s="32">
        <f t="shared" si="5"/>
        <v>72</v>
      </c>
      <c r="L61" s="31"/>
      <c r="M61" s="31"/>
      <c r="N61" s="31">
        <v>73</v>
      </c>
      <c r="O61" s="32">
        <f t="shared" si="6"/>
        <v>73</v>
      </c>
      <c r="P61" s="33">
        <f t="shared" si="7"/>
        <v>218</v>
      </c>
    </row>
    <row r="62" spans="1:16">
      <c r="A62" s="29">
        <v>57</v>
      </c>
      <c r="B62" s="73" t="s">
        <v>111</v>
      </c>
      <c r="C62" s="87" t="s">
        <v>109</v>
      </c>
      <c r="D62" s="31">
        <v>74</v>
      </c>
      <c r="E62" s="31"/>
      <c r="F62" s="31"/>
      <c r="G62" s="32">
        <f t="shared" si="4"/>
        <v>74</v>
      </c>
      <c r="H62" s="31"/>
      <c r="I62" s="31">
        <v>73</v>
      </c>
      <c r="J62" s="31"/>
      <c r="K62" s="32">
        <f t="shared" si="5"/>
        <v>73</v>
      </c>
      <c r="L62" s="31"/>
      <c r="M62" s="31"/>
      <c r="N62" s="31">
        <v>71</v>
      </c>
      <c r="O62" s="32">
        <f t="shared" si="6"/>
        <v>71</v>
      </c>
      <c r="P62" s="33">
        <f t="shared" si="7"/>
        <v>218</v>
      </c>
    </row>
    <row r="63" spans="1:16">
      <c r="A63" s="29">
        <v>58</v>
      </c>
      <c r="B63" s="76" t="s">
        <v>128</v>
      </c>
      <c r="C63" s="87" t="s">
        <v>125</v>
      </c>
      <c r="D63" s="30">
        <v>70</v>
      </c>
      <c r="E63" s="31"/>
      <c r="F63" s="31"/>
      <c r="G63" s="32">
        <f t="shared" si="4"/>
        <v>70</v>
      </c>
      <c r="H63" s="31"/>
      <c r="I63" s="31">
        <v>73</v>
      </c>
      <c r="J63" s="31"/>
      <c r="K63" s="32">
        <f t="shared" si="5"/>
        <v>73</v>
      </c>
      <c r="L63" s="31"/>
      <c r="M63" s="31"/>
      <c r="N63" s="31">
        <v>75</v>
      </c>
      <c r="O63" s="32">
        <f t="shared" si="6"/>
        <v>75</v>
      </c>
      <c r="P63" s="33">
        <f t="shared" si="7"/>
        <v>218</v>
      </c>
    </row>
    <row r="64" spans="1:16">
      <c r="A64" s="29">
        <v>59</v>
      </c>
      <c r="B64" s="76" t="s">
        <v>138</v>
      </c>
      <c r="C64" s="87" t="s">
        <v>135</v>
      </c>
      <c r="D64" s="30">
        <v>75</v>
      </c>
      <c r="E64" s="31"/>
      <c r="F64" s="31"/>
      <c r="G64" s="32">
        <f t="shared" si="4"/>
        <v>75</v>
      </c>
      <c r="H64" s="31"/>
      <c r="I64" s="31">
        <v>71</v>
      </c>
      <c r="J64" s="31"/>
      <c r="K64" s="32">
        <f t="shared" si="5"/>
        <v>71</v>
      </c>
      <c r="L64" s="31"/>
      <c r="M64" s="31"/>
      <c r="N64" s="31">
        <v>72</v>
      </c>
      <c r="O64" s="32">
        <f t="shared" si="6"/>
        <v>72</v>
      </c>
      <c r="P64" s="33">
        <f t="shared" si="7"/>
        <v>218</v>
      </c>
    </row>
    <row r="65" spans="1:16">
      <c r="A65" s="29">
        <v>60</v>
      </c>
      <c r="B65" s="76" t="s">
        <v>141</v>
      </c>
      <c r="C65" s="87" t="s">
        <v>139</v>
      </c>
      <c r="D65" s="30">
        <v>73</v>
      </c>
      <c r="E65" s="31"/>
      <c r="F65" s="31"/>
      <c r="G65" s="32">
        <f t="shared" si="4"/>
        <v>73</v>
      </c>
      <c r="H65" s="31"/>
      <c r="I65" s="31">
        <v>73</v>
      </c>
      <c r="J65" s="31"/>
      <c r="K65" s="32">
        <f t="shared" si="5"/>
        <v>73</v>
      </c>
      <c r="L65" s="31"/>
      <c r="M65" s="31"/>
      <c r="N65" s="31">
        <v>72</v>
      </c>
      <c r="O65" s="32">
        <f t="shared" si="6"/>
        <v>72</v>
      </c>
      <c r="P65" s="33">
        <f t="shared" si="7"/>
        <v>218</v>
      </c>
    </row>
    <row r="66" spans="1:16">
      <c r="A66" s="29">
        <v>61</v>
      </c>
      <c r="B66" s="76" t="s">
        <v>146</v>
      </c>
      <c r="C66" s="87" t="s">
        <v>143</v>
      </c>
      <c r="D66" s="30">
        <v>73</v>
      </c>
      <c r="E66" s="31"/>
      <c r="F66" s="31"/>
      <c r="G66" s="32">
        <f t="shared" si="4"/>
        <v>73</v>
      </c>
      <c r="H66" s="31"/>
      <c r="I66" s="31">
        <v>72</v>
      </c>
      <c r="J66" s="31"/>
      <c r="K66" s="32">
        <f t="shared" si="5"/>
        <v>72</v>
      </c>
      <c r="L66" s="31"/>
      <c r="M66" s="31"/>
      <c r="N66" s="31">
        <v>73</v>
      </c>
      <c r="O66" s="32">
        <f t="shared" si="6"/>
        <v>73</v>
      </c>
      <c r="P66" s="33">
        <f t="shared" si="7"/>
        <v>218</v>
      </c>
    </row>
    <row r="67" spans="1:16">
      <c r="A67" s="29">
        <v>62</v>
      </c>
      <c r="B67" s="73" t="s">
        <v>152</v>
      </c>
      <c r="C67" s="90" t="s">
        <v>151</v>
      </c>
      <c r="D67" s="31">
        <v>72</v>
      </c>
      <c r="E67" s="31"/>
      <c r="F67" s="31"/>
      <c r="G67" s="32">
        <f t="shared" si="4"/>
        <v>72</v>
      </c>
      <c r="H67" s="31"/>
      <c r="I67" s="31">
        <v>73</v>
      </c>
      <c r="J67" s="31"/>
      <c r="K67" s="32">
        <f t="shared" si="5"/>
        <v>73</v>
      </c>
      <c r="L67" s="31"/>
      <c r="M67" s="31"/>
      <c r="N67" s="31">
        <v>73</v>
      </c>
      <c r="O67" s="32">
        <f t="shared" si="6"/>
        <v>73</v>
      </c>
      <c r="P67" s="33">
        <f t="shared" si="7"/>
        <v>218</v>
      </c>
    </row>
    <row r="68" spans="1:16">
      <c r="A68" s="29">
        <v>63</v>
      </c>
      <c r="B68" s="73" t="s">
        <v>184</v>
      </c>
      <c r="C68" s="87" t="s">
        <v>178</v>
      </c>
      <c r="D68" s="31">
        <v>74</v>
      </c>
      <c r="E68" s="31"/>
      <c r="F68" s="31"/>
      <c r="G68" s="32">
        <f t="shared" si="4"/>
        <v>74</v>
      </c>
      <c r="H68" s="31"/>
      <c r="I68" s="31">
        <v>72</v>
      </c>
      <c r="J68" s="31"/>
      <c r="K68" s="32">
        <f t="shared" si="5"/>
        <v>72</v>
      </c>
      <c r="L68" s="31"/>
      <c r="M68" s="31"/>
      <c r="N68" s="31">
        <v>72</v>
      </c>
      <c r="O68" s="32">
        <f t="shared" si="6"/>
        <v>72</v>
      </c>
      <c r="P68" s="33">
        <f t="shared" si="7"/>
        <v>218</v>
      </c>
    </row>
    <row r="69" spans="1:16">
      <c r="A69" s="29">
        <v>64</v>
      </c>
      <c r="B69" s="76" t="s">
        <v>196</v>
      </c>
      <c r="C69" s="87" t="s">
        <v>193</v>
      </c>
      <c r="D69" s="30">
        <v>72</v>
      </c>
      <c r="E69" s="31"/>
      <c r="F69" s="31"/>
      <c r="G69" s="32">
        <f t="shared" si="4"/>
        <v>72</v>
      </c>
      <c r="H69" s="31"/>
      <c r="I69" s="31">
        <v>72</v>
      </c>
      <c r="J69" s="31"/>
      <c r="K69" s="32">
        <f t="shared" si="5"/>
        <v>72</v>
      </c>
      <c r="L69" s="31"/>
      <c r="M69" s="31"/>
      <c r="N69" s="31">
        <v>74</v>
      </c>
      <c r="O69" s="32">
        <f t="shared" si="6"/>
        <v>74</v>
      </c>
      <c r="P69" s="33">
        <f t="shared" si="7"/>
        <v>218</v>
      </c>
    </row>
    <row r="70" spans="1:16">
      <c r="A70" s="29">
        <v>65</v>
      </c>
      <c r="B70" s="78" t="s">
        <v>219</v>
      </c>
      <c r="C70" s="91" t="s">
        <v>217</v>
      </c>
      <c r="D70" s="30">
        <v>73</v>
      </c>
      <c r="E70" s="31"/>
      <c r="F70" s="31"/>
      <c r="G70" s="32">
        <f t="shared" ref="G70:G101" si="8">D70+E70+F70</f>
        <v>73</v>
      </c>
      <c r="H70" s="31"/>
      <c r="I70" s="31">
        <v>72.5</v>
      </c>
      <c r="J70" s="31"/>
      <c r="K70" s="32">
        <f t="shared" ref="K70:K101" si="9">H70+I70+J70</f>
        <v>72.5</v>
      </c>
      <c r="L70" s="31"/>
      <c r="M70" s="31"/>
      <c r="N70" s="31">
        <v>72</v>
      </c>
      <c r="O70" s="32">
        <f t="shared" ref="O70:O101" si="10">L70+M70+N70</f>
        <v>72</v>
      </c>
      <c r="P70" s="33">
        <f t="shared" ref="P70:P101" si="11">G70+K70+O70</f>
        <v>217.5</v>
      </c>
    </row>
    <row r="71" spans="1:16">
      <c r="A71" s="29">
        <v>66</v>
      </c>
      <c r="B71" s="78" t="s">
        <v>221</v>
      </c>
      <c r="C71" s="91" t="s">
        <v>217</v>
      </c>
      <c r="D71" s="30">
        <v>73</v>
      </c>
      <c r="E71" s="31"/>
      <c r="F71" s="31"/>
      <c r="G71" s="32">
        <f t="shared" si="8"/>
        <v>73</v>
      </c>
      <c r="H71" s="31"/>
      <c r="I71" s="31">
        <v>72.5</v>
      </c>
      <c r="J71" s="31"/>
      <c r="K71" s="32">
        <f t="shared" si="9"/>
        <v>72.5</v>
      </c>
      <c r="L71" s="31"/>
      <c r="M71" s="31"/>
      <c r="N71" s="31">
        <v>72</v>
      </c>
      <c r="O71" s="32">
        <f t="shared" si="10"/>
        <v>72</v>
      </c>
      <c r="P71" s="33">
        <f t="shared" si="11"/>
        <v>217.5</v>
      </c>
    </row>
    <row r="72" spans="1:16">
      <c r="A72" s="29">
        <v>67</v>
      </c>
      <c r="B72" s="76" t="s">
        <v>85</v>
      </c>
      <c r="C72" s="87" t="s">
        <v>86</v>
      </c>
      <c r="D72" s="30">
        <v>73</v>
      </c>
      <c r="E72" s="31"/>
      <c r="F72" s="31"/>
      <c r="G72" s="32">
        <f t="shared" si="8"/>
        <v>73</v>
      </c>
      <c r="H72" s="31"/>
      <c r="I72" s="31">
        <v>73</v>
      </c>
      <c r="J72" s="31"/>
      <c r="K72" s="32">
        <f t="shared" si="9"/>
        <v>73</v>
      </c>
      <c r="L72" s="31"/>
      <c r="M72" s="31"/>
      <c r="N72" s="31">
        <v>71</v>
      </c>
      <c r="O72" s="32">
        <f t="shared" si="10"/>
        <v>71</v>
      </c>
      <c r="P72" s="33">
        <f t="shared" si="11"/>
        <v>217</v>
      </c>
    </row>
    <row r="73" spans="1:16">
      <c r="A73" s="29">
        <v>68</v>
      </c>
      <c r="B73" s="73" t="s">
        <v>88</v>
      </c>
      <c r="C73" s="87" t="s">
        <v>86</v>
      </c>
      <c r="D73" s="31">
        <v>73</v>
      </c>
      <c r="E73" s="31"/>
      <c r="F73" s="31"/>
      <c r="G73" s="32">
        <f t="shared" si="8"/>
        <v>73</v>
      </c>
      <c r="H73" s="31"/>
      <c r="I73" s="31">
        <v>71</v>
      </c>
      <c r="J73" s="31"/>
      <c r="K73" s="32">
        <f t="shared" si="9"/>
        <v>71</v>
      </c>
      <c r="L73" s="31"/>
      <c r="M73" s="31"/>
      <c r="N73" s="31">
        <v>73</v>
      </c>
      <c r="O73" s="32">
        <f t="shared" si="10"/>
        <v>73</v>
      </c>
      <c r="P73" s="33">
        <f t="shared" si="11"/>
        <v>217</v>
      </c>
    </row>
    <row r="74" spans="1:16">
      <c r="A74" s="29">
        <v>69</v>
      </c>
      <c r="B74" s="76" t="s">
        <v>104</v>
      </c>
      <c r="C74" s="89" t="s">
        <v>101</v>
      </c>
      <c r="D74" s="30">
        <v>73</v>
      </c>
      <c r="E74" s="31"/>
      <c r="F74" s="31"/>
      <c r="G74" s="32">
        <f t="shared" si="8"/>
        <v>73</v>
      </c>
      <c r="H74" s="31"/>
      <c r="I74" s="31">
        <v>72</v>
      </c>
      <c r="J74" s="31"/>
      <c r="K74" s="32">
        <f t="shared" si="9"/>
        <v>72</v>
      </c>
      <c r="L74" s="31"/>
      <c r="M74" s="31"/>
      <c r="N74" s="31">
        <v>72</v>
      </c>
      <c r="O74" s="32">
        <f t="shared" si="10"/>
        <v>72</v>
      </c>
      <c r="P74" s="33">
        <f t="shared" si="11"/>
        <v>217</v>
      </c>
    </row>
    <row r="75" spans="1:16">
      <c r="A75" s="29">
        <v>70</v>
      </c>
      <c r="B75" s="76" t="s">
        <v>113</v>
      </c>
      <c r="C75" s="87" t="s">
        <v>109</v>
      </c>
      <c r="D75" s="30">
        <v>73</v>
      </c>
      <c r="E75" s="31"/>
      <c r="F75" s="31"/>
      <c r="G75" s="32">
        <f t="shared" si="8"/>
        <v>73</v>
      </c>
      <c r="H75" s="31"/>
      <c r="I75" s="31">
        <v>72</v>
      </c>
      <c r="J75" s="31"/>
      <c r="K75" s="32">
        <f t="shared" si="9"/>
        <v>72</v>
      </c>
      <c r="L75" s="31"/>
      <c r="M75" s="31"/>
      <c r="N75" s="31">
        <v>72</v>
      </c>
      <c r="O75" s="32">
        <f t="shared" si="10"/>
        <v>72</v>
      </c>
      <c r="P75" s="33">
        <f t="shared" si="11"/>
        <v>217</v>
      </c>
    </row>
    <row r="76" spans="1:16">
      <c r="A76" s="29">
        <v>71</v>
      </c>
      <c r="B76" s="76" t="s">
        <v>120</v>
      </c>
      <c r="C76" s="87" t="s">
        <v>117</v>
      </c>
      <c r="D76" s="30">
        <v>72</v>
      </c>
      <c r="E76" s="31"/>
      <c r="F76" s="31"/>
      <c r="G76" s="32">
        <f t="shared" si="8"/>
        <v>72</v>
      </c>
      <c r="H76" s="31"/>
      <c r="I76" s="31">
        <v>72</v>
      </c>
      <c r="J76" s="31"/>
      <c r="K76" s="32">
        <f t="shared" si="9"/>
        <v>72</v>
      </c>
      <c r="L76" s="31"/>
      <c r="M76" s="31"/>
      <c r="N76" s="31">
        <v>73</v>
      </c>
      <c r="O76" s="32">
        <f t="shared" si="10"/>
        <v>73</v>
      </c>
      <c r="P76" s="33">
        <f t="shared" si="11"/>
        <v>217</v>
      </c>
    </row>
    <row r="77" spans="1:16">
      <c r="A77" s="29">
        <v>72</v>
      </c>
      <c r="B77" s="76" t="s">
        <v>134</v>
      </c>
      <c r="C77" s="87" t="s">
        <v>131</v>
      </c>
      <c r="D77" s="30">
        <v>74</v>
      </c>
      <c r="E77" s="31"/>
      <c r="F77" s="31"/>
      <c r="G77" s="32">
        <f t="shared" si="8"/>
        <v>74</v>
      </c>
      <c r="H77" s="31"/>
      <c r="I77" s="31">
        <v>71</v>
      </c>
      <c r="J77" s="31"/>
      <c r="K77" s="32">
        <f t="shared" si="9"/>
        <v>71</v>
      </c>
      <c r="L77" s="31"/>
      <c r="M77" s="31"/>
      <c r="N77" s="31">
        <v>72</v>
      </c>
      <c r="O77" s="32">
        <f t="shared" si="10"/>
        <v>72</v>
      </c>
      <c r="P77" s="33">
        <f t="shared" si="11"/>
        <v>217</v>
      </c>
    </row>
    <row r="78" spans="1:16">
      <c r="A78" s="29">
        <v>73</v>
      </c>
      <c r="B78" s="76" t="s">
        <v>137</v>
      </c>
      <c r="C78" s="87" t="s">
        <v>135</v>
      </c>
      <c r="D78" s="30">
        <v>74</v>
      </c>
      <c r="E78" s="31"/>
      <c r="F78" s="31"/>
      <c r="G78" s="32">
        <f t="shared" si="8"/>
        <v>74</v>
      </c>
      <c r="H78" s="31"/>
      <c r="I78" s="31">
        <v>71</v>
      </c>
      <c r="J78" s="31"/>
      <c r="K78" s="32">
        <f t="shared" si="9"/>
        <v>71</v>
      </c>
      <c r="L78" s="31"/>
      <c r="M78" s="31"/>
      <c r="N78" s="31">
        <v>72</v>
      </c>
      <c r="O78" s="32">
        <f t="shared" si="10"/>
        <v>72</v>
      </c>
      <c r="P78" s="33">
        <f t="shared" si="11"/>
        <v>217</v>
      </c>
    </row>
    <row r="79" spans="1:16">
      <c r="A79" s="29">
        <v>74</v>
      </c>
      <c r="B79" s="73" t="s">
        <v>154</v>
      </c>
      <c r="C79" s="89" t="s">
        <v>151</v>
      </c>
      <c r="D79" s="31">
        <v>71</v>
      </c>
      <c r="E79" s="31"/>
      <c r="F79" s="31"/>
      <c r="G79" s="32">
        <f t="shared" si="8"/>
        <v>71</v>
      </c>
      <c r="H79" s="31"/>
      <c r="I79" s="31">
        <v>73</v>
      </c>
      <c r="J79" s="31"/>
      <c r="K79" s="32">
        <f t="shared" si="9"/>
        <v>73</v>
      </c>
      <c r="L79" s="31"/>
      <c r="M79" s="31"/>
      <c r="N79" s="31">
        <v>73</v>
      </c>
      <c r="O79" s="32">
        <f t="shared" si="10"/>
        <v>73</v>
      </c>
      <c r="P79" s="33">
        <f t="shared" si="11"/>
        <v>217</v>
      </c>
    </row>
    <row r="80" spans="1:16">
      <c r="A80" s="29">
        <v>75</v>
      </c>
      <c r="B80" s="73" t="s">
        <v>162</v>
      </c>
      <c r="C80" s="87" t="s">
        <v>159</v>
      </c>
      <c r="D80" s="31">
        <v>72</v>
      </c>
      <c r="E80" s="31"/>
      <c r="F80" s="31"/>
      <c r="G80" s="32">
        <f t="shared" si="8"/>
        <v>72</v>
      </c>
      <c r="H80" s="31"/>
      <c r="I80" s="31">
        <v>73</v>
      </c>
      <c r="J80" s="31"/>
      <c r="K80" s="32">
        <f t="shared" si="9"/>
        <v>73</v>
      </c>
      <c r="L80" s="31"/>
      <c r="M80" s="31"/>
      <c r="N80" s="31">
        <v>72</v>
      </c>
      <c r="O80" s="32">
        <f t="shared" si="10"/>
        <v>72</v>
      </c>
      <c r="P80" s="33">
        <f t="shared" si="11"/>
        <v>217</v>
      </c>
    </row>
    <row r="81" spans="1:16">
      <c r="A81" s="29">
        <v>76</v>
      </c>
      <c r="B81" s="76" t="s">
        <v>203</v>
      </c>
      <c r="C81" s="87" t="s">
        <v>201</v>
      </c>
      <c r="D81" s="30">
        <v>71</v>
      </c>
      <c r="E81" s="31"/>
      <c r="F81" s="31"/>
      <c r="G81" s="32">
        <f t="shared" si="8"/>
        <v>71</v>
      </c>
      <c r="H81" s="31"/>
      <c r="I81" s="31">
        <v>73</v>
      </c>
      <c r="J81" s="31"/>
      <c r="K81" s="32">
        <f t="shared" si="9"/>
        <v>73</v>
      </c>
      <c r="L81" s="31"/>
      <c r="M81" s="31"/>
      <c r="N81" s="31">
        <v>73</v>
      </c>
      <c r="O81" s="32">
        <f t="shared" si="10"/>
        <v>73</v>
      </c>
      <c r="P81" s="33">
        <f t="shared" si="11"/>
        <v>217</v>
      </c>
    </row>
    <row r="82" spans="1:16">
      <c r="A82" s="29">
        <v>77</v>
      </c>
      <c r="B82" s="76" t="s">
        <v>175</v>
      </c>
      <c r="C82" s="87" t="s">
        <v>171</v>
      </c>
      <c r="D82" s="30">
        <v>72.5</v>
      </c>
      <c r="E82" s="31"/>
      <c r="F82" s="31"/>
      <c r="G82" s="32">
        <f t="shared" si="8"/>
        <v>72.5</v>
      </c>
      <c r="H82" s="31"/>
      <c r="I82" s="31">
        <v>72</v>
      </c>
      <c r="J82" s="31"/>
      <c r="K82" s="32">
        <f t="shared" si="9"/>
        <v>72</v>
      </c>
      <c r="L82" s="31"/>
      <c r="M82" s="31"/>
      <c r="N82" s="31">
        <v>72</v>
      </c>
      <c r="O82" s="32">
        <f t="shared" si="10"/>
        <v>72</v>
      </c>
      <c r="P82" s="33">
        <f t="shared" si="11"/>
        <v>216.5</v>
      </c>
    </row>
    <row r="83" spans="1:16">
      <c r="A83" s="29">
        <v>78</v>
      </c>
      <c r="B83" s="76" t="s">
        <v>99</v>
      </c>
      <c r="C83" s="89" t="s">
        <v>97</v>
      </c>
      <c r="D83" s="30">
        <v>72</v>
      </c>
      <c r="E83" s="31"/>
      <c r="F83" s="31"/>
      <c r="G83" s="32">
        <f t="shared" si="8"/>
        <v>72</v>
      </c>
      <c r="H83" s="31"/>
      <c r="I83" s="31">
        <v>72</v>
      </c>
      <c r="J83" s="31"/>
      <c r="K83" s="32">
        <f t="shared" si="9"/>
        <v>72</v>
      </c>
      <c r="L83" s="31"/>
      <c r="M83" s="31"/>
      <c r="N83" s="31">
        <v>72</v>
      </c>
      <c r="O83" s="32">
        <f t="shared" si="10"/>
        <v>72</v>
      </c>
      <c r="P83" s="33">
        <f t="shared" si="11"/>
        <v>216</v>
      </c>
    </row>
    <row r="84" spans="1:16">
      <c r="A84" s="29">
        <v>79</v>
      </c>
      <c r="B84" s="76" t="s">
        <v>112</v>
      </c>
      <c r="C84" s="87" t="s">
        <v>109</v>
      </c>
      <c r="D84" s="30">
        <v>73</v>
      </c>
      <c r="E84" s="31"/>
      <c r="F84" s="31"/>
      <c r="G84" s="32">
        <f t="shared" si="8"/>
        <v>73</v>
      </c>
      <c r="H84" s="31"/>
      <c r="I84" s="31">
        <v>72</v>
      </c>
      <c r="J84" s="31"/>
      <c r="K84" s="32">
        <f t="shared" si="9"/>
        <v>72</v>
      </c>
      <c r="L84" s="31"/>
      <c r="M84" s="31"/>
      <c r="N84" s="31">
        <v>71</v>
      </c>
      <c r="O84" s="32">
        <f t="shared" si="10"/>
        <v>71</v>
      </c>
      <c r="P84" s="33">
        <f t="shared" si="11"/>
        <v>216</v>
      </c>
    </row>
    <row r="85" spans="1:16">
      <c r="A85" s="29">
        <v>80</v>
      </c>
      <c r="B85" s="73" t="s">
        <v>142</v>
      </c>
      <c r="C85" s="87" t="s">
        <v>139</v>
      </c>
      <c r="D85" s="31">
        <v>73</v>
      </c>
      <c r="E85" s="31"/>
      <c r="F85" s="31"/>
      <c r="G85" s="32">
        <f t="shared" si="8"/>
        <v>73</v>
      </c>
      <c r="H85" s="31"/>
      <c r="I85" s="31">
        <v>72</v>
      </c>
      <c r="J85" s="31"/>
      <c r="K85" s="32">
        <f t="shared" si="9"/>
        <v>72</v>
      </c>
      <c r="L85" s="31"/>
      <c r="M85" s="31"/>
      <c r="N85" s="31">
        <v>71</v>
      </c>
      <c r="O85" s="32">
        <f t="shared" si="10"/>
        <v>71</v>
      </c>
      <c r="P85" s="33">
        <f t="shared" si="11"/>
        <v>216</v>
      </c>
    </row>
    <row r="86" spans="1:16">
      <c r="A86" s="29">
        <v>81</v>
      </c>
      <c r="B86" s="73" t="s">
        <v>174</v>
      </c>
      <c r="C86" s="87" t="s">
        <v>170</v>
      </c>
      <c r="D86" s="31">
        <v>72</v>
      </c>
      <c r="E86" s="31"/>
      <c r="F86" s="31"/>
      <c r="G86" s="32">
        <f t="shared" si="8"/>
        <v>72</v>
      </c>
      <c r="H86" s="31"/>
      <c r="I86" s="31">
        <v>72</v>
      </c>
      <c r="J86" s="31"/>
      <c r="K86" s="32">
        <f t="shared" si="9"/>
        <v>72</v>
      </c>
      <c r="L86" s="31"/>
      <c r="M86" s="31"/>
      <c r="N86" s="31">
        <v>72</v>
      </c>
      <c r="O86" s="32">
        <f t="shared" si="10"/>
        <v>72</v>
      </c>
      <c r="P86" s="33">
        <f t="shared" si="11"/>
        <v>216</v>
      </c>
    </row>
    <row r="87" spans="1:16">
      <c r="A87" s="29">
        <v>82</v>
      </c>
      <c r="B87" s="76" t="s">
        <v>205</v>
      </c>
      <c r="C87" s="87" t="s">
        <v>201</v>
      </c>
      <c r="D87" s="30">
        <v>72</v>
      </c>
      <c r="E87" s="31"/>
      <c r="F87" s="31"/>
      <c r="G87" s="32">
        <f t="shared" si="8"/>
        <v>72</v>
      </c>
      <c r="H87" s="31"/>
      <c r="I87" s="31">
        <v>72</v>
      </c>
      <c r="J87" s="31"/>
      <c r="K87" s="32">
        <f t="shared" si="9"/>
        <v>72</v>
      </c>
      <c r="L87" s="31"/>
      <c r="M87" s="31"/>
      <c r="N87" s="31">
        <v>72</v>
      </c>
      <c r="O87" s="32">
        <f t="shared" si="10"/>
        <v>72</v>
      </c>
      <c r="P87" s="33">
        <f t="shared" si="11"/>
        <v>216</v>
      </c>
    </row>
    <row r="88" spans="1:16">
      <c r="A88" s="29">
        <v>83</v>
      </c>
      <c r="B88" s="76" t="s">
        <v>208</v>
      </c>
      <c r="C88" s="87" t="s">
        <v>202</v>
      </c>
      <c r="D88" s="30">
        <v>72</v>
      </c>
      <c r="E88" s="31"/>
      <c r="F88" s="31"/>
      <c r="G88" s="32">
        <f t="shared" si="8"/>
        <v>72</v>
      </c>
      <c r="H88" s="31"/>
      <c r="I88" s="31">
        <v>71</v>
      </c>
      <c r="J88" s="31"/>
      <c r="K88" s="32">
        <f t="shared" si="9"/>
        <v>71</v>
      </c>
      <c r="L88" s="31"/>
      <c r="M88" s="31"/>
      <c r="N88" s="31">
        <v>73</v>
      </c>
      <c r="O88" s="32">
        <f t="shared" si="10"/>
        <v>73</v>
      </c>
      <c r="P88" s="33">
        <f t="shared" si="11"/>
        <v>216</v>
      </c>
    </row>
    <row r="89" spans="1:16">
      <c r="A89" s="29">
        <v>84</v>
      </c>
      <c r="B89" s="76" t="s">
        <v>136</v>
      </c>
      <c r="C89" s="87" t="s">
        <v>135</v>
      </c>
      <c r="D89" s="30">
        <v>73</v>
      </c>
      <c r="E89" s="31"/>
      <c r="F89" s="31"/>
      <c r="G89" s="32">
        <f t="shared" si="8"/>
        <v>73</v>
      </c>
      <c r="H89" s="31"/>
      <c r="I89" s="31">
        <v>70.5</v>
      </c>
      <c r="J89" s="31"/>
      <c r="K89" s="32">
        <f t="shared" si="9"/>
        <v>70.5</v>
      </c>
      <c r="L89" s="31"/>
      <c r="M89" s="31"/>
      <c r="N89" s="31">
        <v>72</v>
      </c>
      <c r="O89" s="32">
        <f t="shared" si="10"/>
        <v>72</v>
      </c>
      <c r="P89" s="33">
        <f t="shared" si="11"/>
        <v>215.5</v>
      </c>
    </row>
    <row r="90" spans="1:16">
      <c r="A90" s="29">
        <v>85</v>
      </c>
      <c r="B90" s="76" t="s">
        <v>130</v>
      </c>
      <c r="C90" s="87" t="s">
        <v>40</v>
      </c>
      <c r="D90" s="30">
        <v>71</v>
      </c>
      <c r="E90" s="31"/>
      <c r="F90" s="31"/>
      <c r="G90" s="32">
        <f t="shared" si="8"/>
        <v>71</v>
      </c>
      <c r="H90" s="31"/>
      <c r="I90" s="31">
        <v>72</v>
      </c>
      <c r="J90" s="31"/>
      <c r="K90" s="32">
        <f t="shared" si="9"/>
        <v>72</v>
      </c>
      <c r="L90" s="31"/>
      <c r="M90" s="31"/>
      <c r="N90" s="31">
        <v>72</v>
      </c>
      <c r="O90" s="32">
        <f t="shared" si="10"/>
        <v>72</v>
      </c>
      <c r="P90" s="33">
        <f t="shared" si="11"/>
        <v>215</v>
      </c>
    </row>
    <row r="91" spans="1:16">
      <c r="A91" s="29">
        <v>86</v>
      </c>
      <c r="B91" s="73" t="s">
        <v>172</v>
      </c>
      <c r="C91" s="87" t="s">
        <v>170</v>
      </c>
      <c r="D91" s="31">
        <v>72</v>
      </c>
      <c r="E91" s="31"/>
      <c r="F91" s="31"/>
      <c r="G91" s="32">
        <f t="shared" si="8"/>
        <v>72</v>
      </c>
      <c r="H91" s="31"/>
      <c r="I91" s="31">
        <v>72</v>
      </c>
      <c r="J91" s="31"/>
      <c r="K91" s="32">
        <f t="shared" si="9"/>
        <v>72</v>
      </c>
      <c r="L91" s="31"/>
      <c r="M91" s="31"/>
      <c r="N91" s="31">
        <v>71</v>
      </c>
      <c r="O91" s="32">
        <f t="shared" si="10"/>
        <v>71</v>
      </c>
      <c r="P91" s="33">
        <f t="shared" si="11"/>
        <v>215</v>
      </c>
    </row>
    <row r="92" spans="1:16">
      <c r="A92" s="29">
        <v>87</v>
      </c>
      <c r="B92" s="73" t="s">
        <v>176</v>
      </c>
      <c r="C92" s="87" t="s">
        <v>171</v>
      </c>
      <c r="D92" s="31">
        <v>72</v>
      </c>
      <c r="E92" s="31"/>
      <c r="F92" s="31"/>
      <c r="G92" s="32">
        <f t="shared" si="8"/>
        <v>72</v>
      </c>
      <c r="H92" s="31"/>
      <c r="I92" s="31">
        <v>72</v>
      </c>
      <c r="J92" s="31"/>
      <c r="K92" s="32">
        <f t="shared" si="9"/>
        <v>72</v>
      </c>
      <c r="L92" s="31"/>
      <c r="M92" s="31"/>
      <c r="N92" s="31">
        <v>71</v>
      </c>
      <c r="O92" s="32">
        <f t="shared" si="10"/>
        <v>71</v>
      </c>
      <c r="P92" s="33">
        <f t="shared" si="11"/>
        <v>215</v>
      </c>
    </row>
    <row r="93" spans="1:16">
      <c r="A93" s="29">
        <v>88</v>
      </c>
      <c r="B93" s="76" t="s">
        <v>197</v>
      </c>
      <c r="C93" s="87" t="s">
        <v>193</v>
      </c>
      <c r="D93" s="30">
        <v>71</v>
      </c>
      <c r="E93" s="31"/>
      <c r="F93" s="31"/>
      <c r="G93" s="32">
        <f t="shared" si="8"/>
        <v>71</v>
      </c>
      <c r="H93" s="31"/>
      <c r="I93" s="31">
        <v>72</v>
      </c>
      <c r="J93" s="31"/>
      <c r="K93" s="32">
        <f t="shared" si="9"/>
        <v>72</v>
      </c>
      <c r="L93" s="31"/>
      <c r="M93" s="31"/>
      <c r="N93" s="31">
        <v>72</v>
      </c>
      <c r="O93" s="32">
        <f t="shared" si="10"/>
        <v>72</v>
      </c>
      <c r="P93" s="33">
        <f t="shared" si="11"/>
        <v>215</v>
      </c>
    </row>
    <row r="94" spans="1:16">
      <c r="A94" s="29">
        <v>89</v>
      </c>
      <c r="B94" s="76" t="s">
        <v>177</v>
      </c>
      <c r="C94" s="87" t="s">
        <v>171</v>
      </c>
      <c r="D94" s="30">
        <v>71.5</v>
      </c>
      <c r="E94" s="31"/>
      <c r="F94" s="31"/>
      <c r="G94" s="32">
        <f t="shared" si="8"/>
        <v>71.5</v>
      </c>
      <c r="H94" s="31"/>
      <c r="I94" s="31">
        <v>72</v>
      </c>
      <c r="J94" s="31"/>
      <c r="K94" s="32">
        <f t="shared" si="9"/>
        <v>72</v>
      </c>
      <c r="L94" s="31"/>
      <c r="M94" s="31"/>
      <c r="N94" s="31">
        <v>71</v>
      </c>
      <c r="O94" s="32">
        <f t="shared" si="10"/>
        <v>71</v>
      </c>
      <c r="P94" s="33">
        <f t="shared" si="11"/>
        <v>214.5</v>
      </c>
    </row>
    <row r="95" spans="1:16">
      <c r="A95" s="29">
        <v>90</v>
      </c>
      <c r="B95" s="92" t="s">
        <v>126</v>
      </c>
      <c r="C95" s="93" t="s">
        <v>125</v>
      </c>
      <c r="D95" s="30">
        <v>71</v>
      </c>
      <c r="E95" s="31"/>
      <c r="F95" s="31"/>
      <c r="G95" s="32">
        <f t="shared" si="8"/>
        <v>71</v>
      </c>
      <c r="H95" s="31"/>
      <c r="I95" s="31">
        <v>73</v>
      </c>
      <c r="J95" s="31"/>
      <c r="K95" s="32">
        <f t="shared" si="9"/>
        <v>73</v>
      </c>
      <c r="L95" s="31"/>
      <c r="M95" s="31"/>
      <c r="N95" s="31">
        <v>0</v>
      </c>
      <c r="O95" s="32">
        <f t="shared" si="10"/>
        <v>0</v>
      </c>
      <c r="P95" s="33">
        <f t="shared" si="11"/>
        <v>144</v>
      </c>
    </row>
    <row r="96" spans="1:16">
      <c r="A96" s="35">
        <v>91</v>
      </c>
      <c r="B96" s="87" t="s">
        <v>148</v>
      </c>
      <c r="C96" s="89" t="s">
        <v>147</v>
      </c>
      <c r="D96" s="30">
        <v>71</v>
      </c>
      <c r="E96" s="31"/>
      <c r="F96" s="31"/>
      <c r="G96" s="32">
        <f t="shared" si="8"/>
        <v>71</v>
      </c>
      <c r="H96" s="31"/>
      <c r="I96" s="31">
        <v>71</v>
      </c>
      <c r="J96" s="31"/>
      <c r="K96" s="32">
        <f t="shared" si="9"/>
        <v>71</v>
      </c>
      <c r="L96" s="31"/>
      <c r="M96" s="31"/>
      <c r="N96" s="31">
        <v>0</v>
      </c>
      <c r="O96" s="32">
        <f t="shared" si="10"/>
        <v>0</v>
      </c>
      <c r="P96" s="33">
        <f t="shared" si="11"/>
        <v>142</v>
      </c>
    </row>
    <row r="97" spans="1:16">
      <c r="A97" s="35">
        <v>92</v>
      </c>
      <c r="B97" s="87" t="s">
        <v>149</v>
      </c>
      <c r="C97" s="89" t="s">
        <v>147</v>
      </c>
      <c r="D97" s="30">
        <v>71</v>
      </c>
      <c r="E97" s="31"/>
      <c r="F97" s="31"/>
      <c r="G97" s="32">
        <f t="shared" si="8"/>
        <v>71</v>
      </c>
      <c r="H97" s="31"/>
      <c r="I97" s="31">
        <v>71</v>
      </c>
      <c r="J97" s="31"/>
      <c r="K97" s="32">
        <f t="shared" si="9"/>
        <v>71</v>
      </c>
      <c r="L97" s="31"/>
      <c r="M97" s="31"/>
      <c r="N97" s="31">
        <v>0</v>
      </c>
      <c r="O97" s="32">
        <f t="shared" si="10"/>
        <v>0</v>
      </c>
      <c r="P97" s="33">
        <f t="shared" si="11"/>
        <v>142</v>
      </c>
    </row>
    <row r="98" spans="1:16">
      <c r="A98" s="35">
        <v>93</v>
      </c>
      <c r="B98" s="87" t="s">
        <v>150</v>
      </c>
      <c r="C98" s="89" t="s">
        <v>147</v>
      </c>
      <c r="D98" s="30">
        <v>71</v>
      </c>
      <c r="E98" s="31"/>
      <c r="F98" s="31"/>
      <c r="G98" s="32">
        <f t="shared" si="8"/>
        <v>71</v>
      </c>
      <c r="H98" s="31"/>
      <c r="I98" s="31">
        <v>70</v>
      </c>
      <c r="J98" s="31"/>
      <c r="K98" s="32">
        <f t="shared" si="9"/>
        <v>70</v>
      </c>
      <c r="L98" s="31"/>
      <c r="M98" s="31"/>
      <c r="N98" s="31">
        <v>0</v>
      </c>
      <c r="O98" s="32">
        <f t="shared" si="10"/>
        <v>0</v>
      </c>
      <c r="P98" s="33">
        <f t="shared" si="11"/>
        <v>141</v>
      </c>
    </row>
    <row r="99" spans="1:16">
      <c r="A99" s="35">
        <v>94</v>
      </c>
      <c r="B99" s="94" t="s">
        <v>140</v>
      </c>
      <c r="C99" s="94" t="s">
        <v>139</v>
      </c>
      <c r="D99" s="30">
        <v>74</v>
      </c>
      <c r="E99" s="31"/>
      <c r="F99" s="31"/>
      <c r="G99" s="32">
        <f t="shared" si="8"/>
        <v>74</v>
      </c>
      <c r="H99" s="31"/>
      <c r="I99" s="31"/>
      <c r="J99" s="31"/>
      <c r="K99" s="32">
        <f t="shared" si="9"/>
        <v>0</v>
      </c>
      <c r="L99" s="31"/>
      <c r="M99" s="31"/>
      <c r="N99" s="31">
        <v>0</v>
      </c>
      <c r="O99" s="32">
        <f t="shared" si="10"/>
        <v>0</v>
      </c>
      <c r="P99" s="33">
        <f t="shared" si="11"/>
        <v>74</v>
      </c>
    </row>
    <row r="100" spans="1:16">
      <c r="A100" s="35">
        <v>95</v>
      </c>
      <c r="B100" s="87" t="s">
        <v>90</v>
      </c>
      <c r="C100" s="87" t="s">
        <v>89</v>
      </c>
      <c r="D100" s="30">
        <v>73</v>
      </c>
      <c r="E100" s="31"/>
      <c r="F100" s="31"/>
      <c r="G100" s="32">
        <f t="shared" si="8"/>
        <v>73</v>
      </c>
      <c r="H100" s="31"/>
      <c r="I100" s="31">
        <v>0</v>
      </c>
      <c r="J100" s="31"/>
      <c r="K100" s="32">
        <f t="shared" si="9"/>
        <v>0</v>
      </c>
      <c r="L100" s="31"/>
      <c r="M100" s="31"/>
      <c r="N100" s="31">
        <v>0</v>
      </c>
      <c r="O100" s="32">
        <f t="shared" si="10"/>
        <v>0</v>
      </c>
      <c r="P100" s="33">
        <f t="shared" si="11"/>
        <v>73</v>
      </c>
    </row>
    <row r="101" spans="1:16">
      <c r="A101" s="35">
        <v>96</v>
      </c>
      <c r="B101" s="87" t="s">
        <v>96</v>
      </c>
      <c r="C101" s="89" t="s">
        <v>93</v>
      </c>
      <c r="D101" s="30">
        <v>73</v>
      </c>
      <c r="E101" s="31"/>
      <c r="F101" s="31"/>
      <c r="G101" s="32">
        <f t="shared" si="8"/>
        <v>73</v>
      </c>
      <c r="H101" s="31"/>
      <c r="I101" s="31">
        <v>0</v>
      </c>
      <c r="J101" s="31"/>
      <c r="K101" s="32">
        <f t="shared" si="9"/>
        <v>0</v>
      </c>
      <c r="L101" s="31"/>
      <c r="M101" s="31"/>
      <c r="N101" s="31">
        <v>0</v>
      </c>
      <c r="O101" s="32">
        <f t="shared" si="10"/>
        <v>0</v>
      </c>
      <c r="P101" s="33">
        <f t="shared" si="11"/>
        <v>73</v>
      </c>
    </row>
    <row r="102" spans="1:16">
      <c r="A102" s="29">
        <v>97</v>
      </c>
      <c r="B102" s="95" t="s">
        <v>173</v>
      </c>
      <c r="C102" s="94" t="s">
        <v>170</v>
      </c>
      <c r="D102" s="30">
        <v>73</v>
      </c>
      <c r="E102" s="31"/>
      <c r="F102" s="31"/>
      <c r="G102" s="32">
        <f t="shared" ref="G102:G133" si="12">D102+E102+F102</f>
        <v>73</v>
      </c>
      <c r="H102" s="31"/>
      <c r="I102" s="31"/>
      <c r="J102" s="31"/>
      <c r="K102" s="32">
        <f t="shared" ref="K102:K133" si="13">H102+I102+J102</f>
        <v>0</v>
      </c>
      <c r="L102" s="31"/>
      <c r="M102" s="31"/>
      <c r="N102" s="31">
        <v>0</v>
      </c>
      <c r="O102" s="32">
        <f t="shared" ref="O102:O133" si="14">L102+M102+N102</f>
        <v>0</v>
      </c>
      <c r="P102" s="33">
        <f t="shared" ref="P102:P133" si="15">G102+K102+O102</f>
        <v>73</v>
      </c>
    </row>
    <row r="103" spans="1:16">
      <c r="A103" s="29">
        <v>98</v>
      </c>
      <c r="B103" s="76" t="s">
        <v>179</v>
      </c>
      <c r="C103" s="87" t="s">
        <v>24</v>
      </c>
      <c r="D103" s="30">
        <v>73</v>
      </c>
      <c r="E103" s="31"/>
      <c r="F103" s="31"/>
      <c r="G103" s="32">
        <f t="shared" si="12"/>
        <v>73</v>
      </c>
      <c r="H103" s="31"/>
      <c r="I103" s="31">
        <v>0</v>
      </c>
      <c r="J103" s="31"/>
      <c r="K103" s="32">
        <f t="shared" si="13"/>
        <v>0</v>
      </c>
      <c r="L103" s="31"/>
      <c r="M103" s="31"/>
      <c r="N103" s="31">
        <v>0</v>
      </c>
      <c r="O103" s="32">
        <f t="shared" si="14"/>
        <v>0</v>
      </c>
      <c r="P103" s="33">
        <f t="shared" si="15"/>
        <v>73</v>
      </c>
    </row>
    <row r="104" spans="1:16">
      <c r="A104" s="29">
        <v>99</v>
      </c>
      <c r="B104" s="76" t="s">
        <v>91</v>
      </c>
      <c r="C104" s="89" t="s">
        <v>89</v>
      </c>
      <c r="D104" s="30">
        <v>72</v>
      </c>
      <c r="E104" s="31"/>
      <c r="F104" s="31"/>
      <c r="G104" s="32">
        <f t="shared" si="12"/>
        <v>72</v>
      </c>
      <c r="H104" s="31"/>
      <c r="I104" s="31">
        <v>0</v>
      </c>
      <c r="J104" s="31"/>
      <c r="K104" s="32">
        <f t="shared" si="13"/>
        <v>0</v>
      </c>
      <c r="L104" s="31"/>
      <c r="M104" s="31"/>
      <c r="N104" s="31">
        <v>0</v>
      </c>
      <c r="O104" s="32">
        <f t="shared" si="14"/>
        <v>0</v>
      </c>
      <c r="P104" s="33">
        <f t="shared" si="15"/>
        <v>72</v>
      </c>
    </row>
    <row r="105" spans="1:16">
      <c r="A105" s="29">
        <v>100</v>
      </c>
      <c r="B105" s="76" t="s">
        <v>92</v>
      </c>
      <c r="C105" s="89" t="s">
        <v>89</v>
      </c>
      <c r="D105" s="30">
        <v>72</v>
      </c>
      <c r="E105" s="31"/>
      <c r="F105" s="31"/>
      <c r="G105" s="32">
        <f t="shared" si="12"/>
        <v>72</v>
      </c>
      <c r="H105" s="31"/>
      <c r="I105" s="31">
        <v>0</v>
      </c>
      <c r="J105" s="31"/>
      <c r="K105" s="32">
        <f t="shared" si="13"/>
        <v>0</v>
      </c>
      <c r="L105" s="31"/>
      <c r="M105" s="31"/>
      <c r="N105" s="31">
        <v>0</v>
      </c>
      <c r="O105" s="32">
        <f t="shared" si="14"/>
        <v>0</v>
      </c>
      <c r="P105" s="33">
        <f t="shared" si="15"/>
        <v>72</v>
      </c>
    </row>
    <row r="106" spans="1:16">
      <c r="A106" s="29">
        <v>101</v>
      </c>
      <c r="B106" s="73" t="s">
        <v>95</v>
      </c>
      <c r="C106" s="89" t="s">
        <v>93</v>
      </c>
      <c r="D106" s="31">
        <v>72</v>
      </c>
      <c r="E106" s="31"/>
      <c r="F106" s="31"/>
      <c r="G106" s="32">
        <f t="shared" si="12"/>
        <v>72</v>
      </c>
      <c r="H106" s="31"/>
      <c r="I106" s="31">
        <v>0</v>
      </c>
      <c r="J106" s="31"/>
      <c r="K106" s="32">
        <f t="shared" si="13"/>
        <v>0</v>
      </c>
      <c r="L106" s="31"/>
      <c r="M106" s="31"/>
      <c r="N106" s="31">
        <v>0</v>
      </c>
      <c r="O106" s="32">
        <f t="shared" si="14"/>
        <v>0</v>
      </c>
      <c r="P106" s="33">
        <f t="shared" si="15"/>
        <v>72</v>
      </c>
    </row>
    <row r="107" spans="1:16">
      <c r="A107" s="29">
        <v>102</v>
      </c>
      <c r="B107" s="73" t="s">
        <v>156</v>
      </c>
      <c r="C107" s="87" t="s">
        <v>155</v>
      </c>
      <c r="D107" s="31">
        <v>72</v>
      </c>
      <c r="E107" s="31"/>
      <c r="F107" s="31"/>
      <c r="G107" s="32">
        <f t="shared" si="12"/>
        <v>72</v>
      </c>
      <c r="H107" s="31"/>
      <c r="I107" s="31">
        <v>0</v>
      </c>
      <c r="J107" s="31"/>
      <c r="K107" s="32">
        <f t="shared" si="13"/>
        <v>0</v>
      </c>
      <c r="L107" s="31"/>
      <c r="M107" s="31"/>
      <c r="N107" s="31">
        <v>0</v>
      </c>
      <c r="O107" s="32">
        <f t="shared" si="14"/>
        <v>0</v>
      </c>
      <c r="P107" s="33">
        <f t="shared" si="15"/>
        <v>72</v>
      </c>
    </row>
    <row r="108" spans="1:16">
      <c r="A108" s="29">
        <v>103</v>
      </c>
      <c r="B108" s="73" t="s">
        <v>157</v>
      </c>
      <c r="C108" s="73" t="s">
        <v>155</v>
      </c>
      <c r="D108" s="31">
        <v>72</v>
      </c>
      <c r="E108" s="31"/>
      <c r="F108" s="31"/>
      <c r="G108" s="32">
        <f t="shared" si="12"/>
        <v>72</v>
      </c>
      <c r="H108" s="31"/>
      <c r="I108" s="31">
        <v>0</v>
      </c>
      <c r="J108" s="31"/>
      <c r="K108" s="32">
        <f t="shared" si="13"/>
        <v>0</v>
      </c>
      <c r="L108" s="31"/>
      <c r="M108" s="31"/>
      <c r="N108" s="31">
        <v>0</v>
      </c>
      <c r="O108" s="32">
        <f t="shared" si="14"/>
        <v>0</v>
      </c>
      <c r="P108" s="33">
        <f t="shared" si="15"/>
        <v>72</v>
      </c>
    </row>
    <row r="109" spans="1:16">
      <c r="A109" s="29">
        <v>104</v>
      </c>
      <c r="B109" s="73" t="s">
        <v>158</v>
      </c>
      <c r="C109" s="73" t="s">
        <v>155</v>
      </c>
      <c r="D109" s="31">
        <v>72</v>
      </c>
      <c r="E109" s="31"/>
      <c r="F109" s="31"/>
      <c r="G109" s="32">
        <f t="shared" si="12"/>
        <v>72</v>
      </c>
      <c r="H109" s="31"/>
      <c r="I109" s="31">
        <v>0</v>
      </c>
      <c r="J109" s="31"/>
      <c r="K109" s="32">
        <f t="shared" si="13"/>
        <v>0</v>
      </c>
      <c r="L109" s="31"/>
      <c r="M109" s="31"/>
      <c r="N109" s="31">
        <v>0</v>
      </c>
      <c r="O109" s="32">
        <f t="shared" si="14"/>
        <v>0</v>
      </c>
      <c r="P109" s="33">
        <f t="shared" si="15"/>
        <v>72</v>
      </c>
    </row>
    <row r="110" spans="1:16">
      <c r="A110" s="29">
        <v>105</v>
      </c>
      <c r="B110" s="96" t="s">
        <v>180</v>
      </c>
      <c r="C110" s="73" t="s">
        <v>24</v>
      </c>
      <c r="D110" s="36">
        <v>72</v>
      </c>
      <c r="E110" s="36"/>
      <c r="F110" s="36"/>
      <c r="G110" s="32">
        <f t="shared" si="12"/>
        <v>72</v>
      </c>
      <c r="H110" s="36"/>
      <c r="I110" s="36">
        <v>0</v>
      </c>
      <c r="J110" s="36"/>
      <c r="K110" s="32">
        <f t="shared" si="13"/>
        <v>0</v>
      </c>
      <c r="L110" s="36"/>
      <c r="M110" s="36"/>
      <c r="N110" s="36">
        <v>0</v>
      </c>
      <c r="O110" s="32">
        <f t="shared" si="14"/>
        <v>0</v>
      </c>
      <c r="P110" s="33">
        <f t="shared" si="15"/>
        <v>72</v>
      </c>
    </row>
    <row r="111" spans="1:16">
      <c r="A111" s="29">
        <v>106</v>
      </c>
      <c r="B111" s="87" t="s">
        <v>181</v>
      </c>
      <c r="C111" s="87" t="s">
        <v>24</v>
      </c>
      <c r="D111" s="36">
        <v>72</v>
      </c>
      <c r="E111" s="39"/>
      <c r="F111" s="39"/>
      <c r="G111" s="32">
        <f t="shared" si="12"/>
        <v>72</v>
      </c>
      <c r="H111" s="39"/>
      <c r="I111" s="39">
        <v>0</v>
      </c>
      <c r="J111" s="39"/>
      <c r="K111" s="32">
        <f t="shared" si="13"/>
        <v>0</v>
      </c>
      <c r="L111" s="39"/>
      <c r="M111" s="39"/>
      <c r="N111" s="39">
        <v>0</v>
      </c>
      <c r="O111" s="32">
        <f t="shared" si="14"/>
        <v>0</v>
      </c>
      <c r="P111" s="33">
        <f t="shared" si="15"/>
        <v>72</v>
      </c>
    </row>
    <row r="112" spans="1:16">
      <c r="A112" s="29">
        <v>107</v>
      </c>
      <c r="B112" s="94" t="s">
        <v>195</v>
      </c>
      <c r="C112" s="94" t="s">
        <v>193</v>
      </c>
      <c r="D112" s="36">
        <v>72</v>
      </c>
      <c r="E112" s="39"/>
      <c r="F112" s="39"/>
      <c r="G112" s="32">
        <f t="shared" si="12"/>
        <v>72</v>
      </c>
      <c r="H112" s="39"/>
      <c r="I112" s="39"/>
      <c r="J112" s="39"/>
      <c r="K112" s="32">
        <f t="shared" si="13"/>
        <v>0</v>
      </c>
      <c r="L112" s="39"/>
      <c r="M112" s="39"/>
      <c r="N112" s="39">
        <v>0</v>
      </c>
      <c r="O112" s="32">
        <f t="shared" si="14"/>
        <v>0</v>
      </c>
      <c r="P112" s="33">
        <f t="shared" si="15"/>
        <v>72</v>
      </c>
    </row>
    <row r="113" spans="1:16">
      <c r="A113" s="40">
        <v>108</v>
      </c>
      <c r="B113" s="93" t="s">
        <v>94</v>
      </c>
      <c r="C113" s="97" t="s">
        <v>93</v>
      </c>
      <c r="D113" s="41">
        <v>71</v>
      </c>
      <c r="E113" s="53"/>
      <c r="F113" s="41"/>
      <c r="G113" s="37">
        <f t="shared" si="12"/>
        <v>71</v>
      </c>
      <c r="H113" s="41"/>
      <c r="I113" s="41">
        <v>0</v>
      </c>
      <c r="J113" s="41"/>
      <c r="K113" s="37">
        <f t="shared" si="13"/>
        <v>0</v>
      </c>
      <c r="L113" s="41"/>
      <c r="M113" s="41"/>
      <c r="N113" s="41">
        <v>0</v>
      </c>
      <c r="O113" s="37">
        <f t="shared" si="14"/>
        <v>0</v>
      </c>
      <c r="P113" s="38">
        <f t="shared" si="15"/>
        <v>71</v>
      </c>
    </row>
    <row r="114" spans="1:16">
      <c r="A114" s="29">
        <v>109</v>
      </c>
      <c r="B114" s="87" t="s">
        <v>198</v>
      </c>
      <c r="C114" s="87" t="s">
        <v>194</v>
      </c>
      <c r="D114" s="41">
        <v>71</v>
      </c>
      <c r="E114" s="39"/>
      <c r="F114" s="39"/>
      <c r="G114" s="37">
        <f t="shared" si="12"/>
        <v>71</v>
      </c>
      <c r="H114" s="39"/>
      <c r="I114" s="39">
        <v>0</v>
      </c>
      <c r="J114" s="39"/>
      <c r="K114" s="37">
        <f t="shared" si="13"/>
        <v>0</v>
      </c>
      <c r="L114" s="39"/>
      <c r="M114" s="39"/>
      <c r="N114" s="39">
        <v>0</v>
      </c>
      <c r="O114" s="37">
        <f t="shared" si="14"/>
        <v>0</v>
      </c>
      <c r="P114" s="38">
        <f t="shared" si="15"/>
        <v>71</v>
      </c>
    </row>
    <row r="115" spans="1:16">
      <c r="A115" s="40">
        <v>110</v>
      </c>
      <c r="B115" s="87" t="s">
        <v>199</v>
      </c>
      <c r="C115" s="87" t="s">
        <v>194</v>
      </c>
      <c r="D115" s="41">
        <v>71</v>
      </c>
      <c r="E115" s="39"/>
      <c r="F115" s="39"/>
      <c r="G115" s="37">
        <f t="shared" si="12"/>
        <v>71</v>
      </c>
      <c r="H115" s="39"/>
      <c r="I115" s="39">
        <v>0</v>
      </c>
      <c r="J115" s="39"/>
      <c r="K115" s="37">
        <f t="shared" si="13"/>
        <v>0</v>
      </c>
      <c r="L115" s="39"/>
      <c r="M115" s="39"/>
      <c r="N115" s="39">
        <v>0</v>
      </c>
      <c r="O115" s="37">
        <f t="shared" si="14"/>
        <v>0</v>
      </c>
      <c r="P115" s="38">
        <f t="shared" si="15"/>
        <v>71</v>
      </c>
    </row>
    <row r="116" spans="1:16">
      <c r="A116" s="29">
        <v>111</v>
      </c>
      <c r="B116" s="87" t="s">
        <v>200</v>
      </c>
      <c r="C116" s="87" t="s">
        <v>194</v>
      </c>
      <c r="D116" s="41">
        <v>71</v>
      </c>
      <c r="E116" s="39"/>
      <c r="F116" s="39"/>
      <c r="G116" s="37">
        <f t="shared" si="12"/>
        <v>71</v>
      </c>
      <c r="H116" s="39"/>
      <c r="I116" s="39">
        <v>0</v>
      </c>
      <c r="J116" s="39"/>
      <c r="K116" s="37">
        <f t="shared" si="13"/>
        <v>0</v>
      </c>
      <c r="L116" s="39"/>
      <c r="M116" s="39"/>
      <c r="N116" s="39">
        <v>0</v>
      </c>
      <c r="O116" s="37">
        <f t="shared" si="14"/>
        <v>0</v>
      </c>
      <c r="P116" s="38">
        <f t="shared" si="15"/>
        <v>71</v>
      </c>
    </row>
    <row r="117" spans="1:16">
      <c r="A117" s="40">
        <v>112</v>
      </c>
      <c r="B117" s="88" t="s">
        <v>256</v>
      </c>
      <c r="C117" s="88" t="s">
        <v>226</v>
      </c>
      <c r="D117" s="41">
        <v>0</v>
      </c>
      <c r="E117" s="88"/>
      <c r="F117" s="88"/>
      <c r="G117" s="37">
        <f t="shared" ref="G117:G119" si="16">D117+E117+F117</f>
        <v>0</v>
      </c>
      <c r="H117" s="88"/>
      <c r="I117" s="88">
        <v>0</v>
      </c>
      <c r="J117" s="88"/>
      <c r="K117" s="37">
        <f t="shared" ref="K117:K119" si="17">H117+I117+J117</f>
        <v>0</v>
      </c>
      <c r="L117" s="88"/>
      <c r="M117" s="88"/>
      <c r="N117" s="88">
        <v>0</v>
      </c>
      <c r="O117" s="37">
        <f t="shared" ref="O117:O119" si="18">L117+M117+N117</f>
        <v>0</v>
      </c>
      <c r="P117" s="38">
        <f t="shared" ref="P117:P119" si="19">G117+K117+O117</f>
        <v>0</v>
      </c>
    </row>
    <row r="118" spans="1:16">
      <c r="A118" s="40">
        <v>113</v>
      </c>
      <c r="B118" s="98" t="s">
        <v>257</v>
      </c>
      <c r="C118" s="88" t="s">
        <v>226</v>
      </c>
      <c r="D118" s="41">
        <v>0</v>
      </c>
      <c r="E118" s="98"/>
      <c r="F118" s="98"/>
      <c r="G118" s="37">
        <f t="shared" si="16"/>
        <v>0</v>
      </c>
      <c r="H118" s="98"/>
      <c r="I118" s="98">
        <v>0</v>
      </c>
      <c r="J118" s="98"/>
      <c r="K118" s="37">
        <f t="shared" si="17"/>
        <v>0</v>
      </c>
      <c r="L118" s="98"/>
      <c r="M118" s="98"/>
      <c r="N118" s="98">
        <v>0</v>
      </c>
      <c r="O118" s="37">
        <f t="shared" si="18"/>
        <v>0</v>
      </c>
      <c r="P118" s="38">
        <f t="shared" si="19"/>
        <v>0</v>
      </c>
    </row>
    <row r="119" spans="1:16">
      <c r="A119" s="42">
        <v>114</v>
      </c>
      <c r="B119" s="88" t="s">
        <v>258</v>
      </c>
      <c r="C119" s="88" t="s">
        <v>226</v>
      </c>
      <c r="D119" s="39">
        <v>0</v>
      </c>
      <c r="E119" s="88"/>
      <c r="F119" s="88"/>
      <c r="G119" s="43">
        <f t="shared" si="16"/>
        <v>0</v>
      </c>
      <c r="H119" s="88"/>
      <c r="I119" s="88">
        <v>0</v>
      </c>
      <c r="J119" s="88"/>
      <c r="K119" s="43">
        <f t="shared" si="17"/>
        <v>0</v>
      </c>
      <c r="L119" s="88"/>
      <c r="M119" s="88"/>
      <c r="N119" s="88">
        <v>0</v>
      </c>
      <c r="O119" s="43">
        <f t="shared" si="18"/>
        <v>0</v>
      </c>
      <c r="P119" s="44">
        <f t="shared" si="19"/>
        <v>0</v>
      </c>
    </row>
    <row r="121" spans="1:16">
      <c r="B121" s="27" t="s">
        <v>252</v>
      </c>
      <c r="I121" s="50"/>
    </row>
    <row r="122" spans="1:16">
      <c r="B122" s="27" t="s">
        <v>254</v>
      </c>
    </row>
    <row r="123" spans="1:16">
      <c r="B123" s="27" t="s">
        <v>253</v>
      </c>
    </row>
    <row r="124" spans="1:16">
      <c r="B124" s="27" t="s">
        <v>255</v>
      </c>
    </row>
    <row r="127" spans="1:16">
      <c r="B127" s="27" t="s">
        <v>248</v>
      </c>
    </row>
    <row r="128" spans="1:16">
      <c r="B128" s="52"/>
      <c r="C128" s="27" t="s">
        <v>249</v>
      </c>
    </row>
    <row r="129" spans="2:3">
      <c r="B129" s="64"/>
      <c r="C129" s="27" t="s">
        <v>250</v>
      </c>
    </row>
    <row r="130" spans="2:3">
      <c r="B130" s="65"/>
      <c r="C130" s="27" t="s">
        <v>251</v>
      </c>
    </row>
  </sheetData>
  <sortState ref="B6:P116">
    <sortCondition descending="1" ref="P6:P116"/>
  </sortState>
  <mergeCells count="3">
    <mergeCell ref="D5:G5"/>
    <mergeCell ref="H5:K5"/>
    <mergeCell ref="L5:O5"/>
  </mergeCells>
  <pageMargins left="0.25" right="0.25" top="0.75" bottom="0.75" header="0.3" footer="0.3"/>
  <pageSetup paperSize="9" orientation="landscape" horizontalDpi="300" verticalDpi="3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Pool Assignment</vt:lpstr>
      <vt:lpstr>Round 1 Matchup</vt:lpstr>
      <vt:lpstr>Round 2 Matchup</vt:lpstr>
      <vt:lpstr>Round 3 Matchup</vt:lpstr>
      <vt:lpstr>Tabulation</vt:lpstr>
      <vt:lpstr>Speakers' Score</vt:lpstr>
    </vt:vector>
  </TitlesOfParts>
  <Company>Gudang Baru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Guanhao Huang</dc:creator>
  <cp:lastModifiedBy>Microsoft</cp:lastModifiedBy>
  <cp:lastPrinted>2011-11-13T15:46:27Z</cp:lastPrinted>
  <dcterms:created xsi:type="dcterms:W3CDTF">2011-11-11T03:14:51Z</dcterms:created>
  <dcterms:modified xsi:type="dcterms:W3CDTF">2011-11-13T15:48:56Z</dcterms:modified>
</cp:coreProperties>
</file>